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Continuum of Care\ESG-Final\ESG-BOS 2022\Final RFP and Related Material\2022 ESG-BoS Competetive Application\"/>
    </mc:Choice>
  </mc:AlternateContent>
  <xr:revisionPtr revIDLastSave="0" documentId="13_ncr:1_{1C1EA3EE-4747-4BD9-8D4A-E65F41686D0F}" xr6:coauthVersionLast="36" xr6:coauthVersionMax="36" xr10:uidLastSave="{00000000-0000-0000-0000-000000000000}"/>
  <bookViews>
    <workbookView xWindow="0" yWindow="0" windowWidth="15360" windowHeight="7020" firstSheet="13" activeTab="16" xr2:uid="{00000000-000D-0000-FFFF-FFFF00000000}"/>
  </bookViews>
  <sheets>
    <sheet name="General Instructions" sheetId="1" r:id="rId1"/>
    <sheet name="Application Checklist" sheetId="2" r:id="rId2"/>
    <sheet name="Form I" sheetId="3" r:id="rId3"/>
    <sheet name="Form II" sheetId="4" r:id="rId4"/>
    <sheet name="Form III" sheetId="5" r:id="rId5"/>
    <sheet name="Form IV" sheetId="6" r:id="rId6"/>
    <sheet name="Form V" sheetId="7" r:id="rId7"/>
    <sheet name="Form VI" sheetId="8" r:id="rId8"/>
    <sheet name="Attachment B" sheetId="9" r:id="rId9"/>
    <sheet name="Attachment C" sheetId="10" r:id="rId10"/>
    <sheet name="Attachment D" sheetId="11" r:id="rId11"/>
    <sheet name="Attachment E" sheetId="13" r:id="rId12"/>
    <sheet name="Attachment F" sheetId="14" r:id="rId13"/>
    <sheet name="Attachment H" sheetId="15" r:id="rId14"/>
    <sheet name="Attachment J" sheetId="16" r:id="rId15"/>
    <sheet name="Attachment K(a) Indirect Cost" sheetId="24" r:id="rId16"/>
    <sheet name="Attachment K(b) Match Budget" sheetId="25" r:id="rId17"/>
    <sheet name="Attachment L" sheetId="23" r:id="rId18"/>
    <sheet name="Attachment M" sheetId="21" r:id="rId19"/>
    <sheet name="Attachment N" sheetId="22" r:id="rId20"/>
  </sheets>
  <definedNames>
    <definedName name="_xlnm.Print_Area" localSheetId="15">'Attachment K(a) Indirect Cost'!$A$1:$AL$69</definedName>
    <definedName name="_xlnm.Print_Area" localSheetId="16">'Attachment K(b) Match Budget'!$A$1:$AL$54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3" i="25" l="1"/>
  <c r="U53" i="25"/>
  <c r="Y52" i="25"/>
  <c r="Y51" i="25"/>
  <c r="Y50" i="25"/>
  <c r="Y49" i="25"/>
  <c r="E49" i="25"/>
  <c r="Y48" i="25"/>
  <c r="E48" i="25"/>
  <c r="Y47" i="25"/>
  <c r="AE45" i="25"/>
  <c r="U45" i="25"/>
  <c r="Y44" i="25"/>
  <c r="Y43" i="25"/>
  <c r="Y42" i="25"/>
  <c r="Y41" i="25"/>
  <c r="E41" i="25"/>
  <c r="Y40" i="25"/>
  <c r="E40" i="25"/>
  <c r="Y39" i="25"/>
  <c r="AE37" i="25"/>
  <c r="U37" i="25"/>
  <c r="Y36" i="25"/>
  <c r="Y35" i="25"/>
  <c r="Y34" i="25"/>
  <c r="Y33" i="25"/>
  <c r="E33" i="25"/>
  <c r="Y32" i="25"/>
  <c r="E32" i="25"/>
  <c r="Y31" i="25"/>
  <c r="Y30" i="25"/>
  <c r="AE28" i="25"/>
  <c r="Y28" i="25"/>
  <c r="U28" i="25"/>
  <c r="Y27" i="25"/>
  <c r="Y26" i="25"/>
  <c r="Y25" i="25"/>
  <c r="Y24" i="25"/>
  <c r="E24" i="25"/>
  <c r="Y23" i="25"/>
  <c r="E23" i="25"/>
  <c r="Y22" i="25"/>
  <c r="Y21" i="25"/>
  <c r="AE19" i="25"/>
  <c r="Y19" i="25"/>
  <c r="U19" i="25"/>
  <c r="Y18" i="25"/>
  <c r="Y17" i="25"/>
  <c r="Y16" i="25"/>
  <c r="Y15" i="25"/>
  <c r="E15" i="25"/>
  <c r="Y14" i="25"/>
  <c r="E14" i="25"/>
  <c r="Y13" i="25"/>
  <c r="AE11" i="25"/>
  <c r="U11" i="25"/>
  <c r="U54" i="25" s="1"/>
  <c r="Y10" i="25"/>
  <c r="Y9" i="25"/>
  <c r="Y8" i="25"/>
  <c r="Y7" i="25"/>
  <c r="E7" i="25"/>
  <c r="Y6" i="25"/>
  <c r="E6" i="25"/>
  <c r="Y5" i="25"/>
  <c r="Y4" i="25"/>
  <c r="AD68" i="24"/>
  <c r="AE59" i="24"/>
  <c r="AI59" i="24" s="1"/>
  <c r="AA59" i="24"/>
  <c r="Y53" i="25" s="1"/>
  <c r="AI58" i="24"/>
  <c r="AI57" i="24"/>
  <c r="AI56" i="24"/>
  <c r="AI55" i="24"/>
  <c r="AI54" i="24"/>
  <c r="AI53" i="24"/>
  <c r="AE51" i="24"/>
  <c r="AA51" i="24"/>
  <c r="Y45" i="25" s="1"/>
  <c r="AI50" i="24"/>
  <c r="AI49" i="24"/>
  <c r="AI48" i="24"/>
  <c r="AI47" i="24"/>
  <c r="AI46" i="24"/>
  <c r="AI45" i="24"/>
  <c r="AE43" i="24"/>
  <c r="AA43" i="24"/>
  <c r="Y37" i="25" s="1"/>
  <c r="AI42" i="24"/>
  <c r="AI41" i="24"/>
  <c r="AI40" i="24"/>
  <c r="AI39" i="24"/>
  <c r="AI38" i="24"/>
  <c r="AI37" i="24"/>
  <c r="AI36" i="24"/>
  <c r="AE34" i="24"/>
  <c r="AA34" i="24"/>
  <c r="AI34" i="24" s="1"/>
  <c r="AI33" i="24"/>
  <c r="AI32" i="24"/>
  <c r="AI31" i="24"/>
  <c r="AI30" i="24"/>
  <c r="AI29" i="24"/>
  <c r="AI28" i="24"/>
  <c r="AI27" i="24"/>
  <c r="AE25" i="24"/>
  <c r="AA25" i="24"/>
  <c r="AI24" i="24"/>
  <c r="AI23" i="24"/>
  <c r="AI22" i="24"/>
  <c r="AI21" i="24"/>
  <c r="AI20" i="24"/>
  <c r="AI19" i="24"/>
  <c r="AE17" i="24"/>
  <c r="AA17" i="24"/>
  <c r="Y11" i="25" s="1"/>
  <c r="AI16" i="24"/>
  <c r="AI15" i="24"/>
  <c r="AI14" i="24"/>
  <c r="AI13" i="24"/>
  <c r="AI12" i="24"/>
  <c r="AI11" i="24"/>
  <c r="AI10" i="24"/>
  <c r="AE54" i="25" l="1"/>
  <c r="AE60" i="24"/>
  <c r="AI25" i="24"/>
  <c r="Y54" i="25"/>
  <c r="AI43" i="24"/>
  <c r="AI17" i="24"/>
  <c r="AA60" i="24"/>
  <c r="AI51" i="24"/>
  <c r="AI60" i="24" l="1"/>
  <c r="AD67" i="24" s="1"/>
  <c r="AD69" i="24" s="1"/>
  <c r="S14" i="23" l="1"/>
  <c r="Q14" i="23"/>
  <c r="O14" i="23"/>
  <c r="M14" i="23"/>
  <c r="K14" i="23"/>
  <c r="I14" i="23"/>
  <c r="G14" i="23"/>
  <c r="E14" i="23"/>
  <c r="C14" i="23"/>
  <c r="S13" i="23"/>
  <c r="Q13" i="23"/>
  <c r="O13" i="23"/>
  <c r="M13" i="23"/>
  <c r="K13" i="23"/>
  <c r="I13" i="23"/>
  <c r="G13" i="23"/>
  <c r="E13" i="23"/>
  <c r="C13" i="23"/>
  <c r="S12" i="23"/>
  <c r="Q12" i="23"/>
  <c r="O12" i="23"/>
  <c r="M12" i="23"/>
  <c r="K12" i="23"/>
  <c r="I12" i="23"/>
  <c r="G12" i="23"/>
  <c r="S11" i="23"/>
  <c r="Q11" i="23"/>
  <c r="O11" i="23"/>
  <c r="M11" i="23"/>
  <c r="K11" i="23"/>
  <c r="I11" i="23"/>
  <c r="G11" i="23"/>
  <c r="E11" i="23"/>
  <c r="C11" i="23"/>
  <c r="S10" i="23"/>
  <c r="Q10" i="23"/>
  <c r="O10" i="23"/>
  <c r="M10" i="23"/>
  <c r="K10" i="23"/>
  <c r="I10" i="23"/>
  <c r="G10" i="23"/>
  <c r="E10" i="23"/>
  <c r="C10" i="23"/>
  <c r="S9" i="23"/>
  <c r="Q9" i="23"/>
  <c r="O9" i="23"/>
  <c r="M9" i="23"/>
  <c r="K9" i="23"/>
  <c r="I9" i="23"/>
  <c r="G9" i="23"/>
  <c r="E9" i="23"/>
  <c r="C9" i="23"/>
  <c r="S8" i="23"/>
  <c r="Q8" i="23"/>
  <c r="O8" i="23"/>
  <c r="M8" i="23"/>
  <c r="K8" i="23"/>
  <c r="I8" i="23"/>
  <c r="G8" i="23"/>
  <c r="E8" i="23"/>
  <c r="C8" i="23"/>
  <c r="S7" i="23"/>
  <c r="Q7" i="23"/>
  <c r="O7" i="23"/>
  <c r="M7" i="23"/>
  <c r="K7" i="23"/>
  <c r="I7" i="23"/>
  <c r="G7" i="23"/>
  <c r="E7" i="23"/>
  <c r="C7" i="23"/>
  <c r="S6" i="23"/>
  <c r="Q6" i="23"/>
  <c r="O6" i="23"/>
  <c r="M6" i="23"/>
  <c r="K6" i="23"/>
  <c r="I6" i="23"/>
  <c r="G6" i="23"/>
  <c r="E6" i="23"/>
  <c r="C6" i="23"/>
  <c r="Q15" i="21" l="1"/>
  <c r="O15" i="21"/>
  <c r="M15" i="21"/>
  <c r="K15" i="21"/>
  <c r="I15" i="21"/>
  <c r="G15" i="21"/>
  <c r="E15" i="21"/>
  <c r="C15" i="21"/>
  <c r="Q14" i="21"/>
  <c r="O14" i="21"/>
  <c r="M14" i="21"/>
  <c r="K14" i="21"/>
  <c r="I14" i="21"/>
  <c r="G14" i="21"/>
  <c r="E14" i="21"/>
  <c r="C14" i="21"/>
  <c r="Q13" i="21"/>
  <c r="O13" i="21"/>
  <c r="M13" i="21"/>
  <c r="K13" i="21"/>
  <c r="I13" i="21"/>
  <c r="G13" i="21"/>
  <c r="E13" i="21"/>
  <c r="C13" i="21"/>
  <c r="Q12" i="21"/>
  <c r="O12" i="21"/>
  <c r="M12" i="21"/>
  <c r="K12" i="21"/>
  <c r="I12" i="21"/>
  <c r="G12" i="21"/>
  <c r="E12" i="21"/>
  <c r="C12" i="21"/>
  <c r="Q11" i="21"/>
  <c r="O11" i="21"/>
  <c r="M11" i="21"/>
  <c r="K11" i="21"/>
  <c r="I11" i="21"/>
  <c r="G11" i="21"/>
  <c r="E11" i="21"/>
  <c r="C11" i="21"/>
  <c r="Q10" i="21"/>
  <c r="O10" i="21"/>
  <c r="M10" i="21"/>
  <c r="K10" i="21"/>
  <c r="I10" i="21"/>
  <c r="G10" i="21"/>
  <c r="E10" i="21"/>
  <c r="C10" i="21"/>
  <c r="Q9" i="21"/>
  <c r="O9" i="21"/>
  <c r="M9" i="21"/>
  <c r="K9" i="21"/>
  <c r="I9" i="21"/>
  <c r="G9" i="21"/>
  <c r="E9" i="21"/>
  <c r="C9" i="21"/>
  <c r="Q8" i="21"/>
  <c r="O8" i="21"/>
  <c r="M8" i="21"/>
  <c r="K8" i="21"/>
  <c r="I8" i="21"/>
  <c r="G8" i="21"/>
  <c r="E8" i="21"/>
  <c r="C8" i="21"/>
  <c r="Q7" i="21"/>
  <c r="O7" i="21"/>
  <c r="M7" i="21"/>
  <c r="K7" i="21"/>
  <c r="I7" i="21"/>
  <c r="G7" i="21"/>
  <c r="E7" i="21"/>
  <c r="C7" i="21"/>
  <c r="AF22" i="8" l="1"/>
  <c r="AG36" i="7" l="1"/>
  <c r="AD36" i="7"/>
  <c r="AJ35" i="7"/>
  <c r="AJ34" i="7"/>
  <c r="AJ30" i="7"/>
  <c r="AI25" i="7"/>
  <c r="AJ36" i="7" l="1"/>
  <c r="AJ20" i="6"/>
  <c r="AJ19" i="6"/>
  <c r="AJ18" i="6"/>
  <c r="AJ17" i="6"/>
  <c r="AJ16" i="6"/>
  <c r="AJ15" i="6"/>
  <c r="AJ14" i="6"/>
  <c r="AJ13" i="6"/>
  <c r="AJ12" i="6"/>
  <c r="AJ11" i="6"/>
  <c r="AJ9" i="6"/>
  <c r="AJ8" i="6"/>
  <c r="AJ7" i="6"/>
  <c r="AH21" i="4" l="1"/>
  <c r="AH20" i="4"/>
  <c r="AH19" i="4"/>
  <c r="AH18" i="4"/>
  <c r="AH17" i="4"/>
  <c r="AH16" i="4"/>
  <c r="AH15" i="4"/>
  <c r="AH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Family_pc</author>
  </authors>
  <commentList>
    <comment ref="B3" authorId="0" shapeId="0" xr:uid="{00000000-0006-0000-0900-000001000000}">
      <text>
        <r>
          <rPr>
            <sz val="9"/>
            <color indexed="81"/>
            <rFont val="Tahoma"/>
            <family val="2"/>
          </rPr>
          <t>Name and Title of City/County Official</t>
        </r>
      </text>
    </comment>
    <comment ref="S3" authorId="0" shapeId="0" xr:uid="{00000000-0006-0000-0900-000002000000}">
      <text>
        <r>
          <rPr>
            <sz val="9"/>
            <color indexed="81"/>
            <rFont val="Tahoma"/>
            <family val="2"/>
          </rPr>
          <t>Name of City/County</t>
        </r>
      </text>
    </comment>
    <comment ref="F4" authorId="0" shapeId="0" xr:uid="{00000000-0006-0000-0900-000003000000}">
      <text>
        <r>
          <rPr>
            <sz val="9"/>
            <color indexed="81"/>
            <rFont val="Tahoma"/>
            <family val="2"/>
          </rPr>
          <t>Name of Shelter</t>
        </r>
      </text>
    </comment>
    <comment ref="Q4" authorId="0" shapeId="0" xr:uid="{00000000-0006-0000-0900-000004000000}">
      <text>
        <r>
          <rPr>
            <sz val="9"/>
            <color indexed="81"/>
            <rFont val="Tahoma"/>
            <family val="2"/>
          </rPr>
          <t>Name of Applicant</t>
        </r>
      </text>
    </comment>
    <comment ref="A5" authorId="0" shapeId="0" xr:uid="{00000000-0006-0000-0900-000005000000}">
      <text>
        <r>
          <rPr>
            <sz val="9"/>
            <color indexed="81"/>
            <rFont val="Tahoma"/>
            <family val="2"/>
          </rPr>
          <t>Name of City/County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 Rodine</author>
  </authors>
  <commentList>
    <comment ref="E12" authorId="0" shapeId="0" xr:uid="{00000000-0006-0000-0F00-000001000000}">
      <text>
        <r>
          <rPr>
            <b/>
            <sz val="9"/>
            <color indexed="81"/>
            <rFont val="Tahoma"/>
            <family val="2"/>
          </rPr>
          <t>Enter Name of Subcontractor:</t>
        </r>
        <r>
          <rPr>
            <sz val="9"/>
            <color indexed="81"/>
            <rFont val="Tahoma"/>
            <family val="2"/>
          </rPr>
          <t xml:space="preserve">
</t>
        </r>
      </text>
    </comment>
    <comment ref="E13" authorId="0" shapeId="0" xr:uid="{00000000-0006-0000-0F00-000002000000}">
      <text>
        <r>
          <rPr>
            <b/>
            <sz val="9"/>
            <color indexed="81"/>
            <rFont val="Tahoma"/>
            <family val="2"/>
          </rPr>
          <t>Enter Name of Subcontractor:</t>
        </r>
        <r>
          <rPr>
            <sz val="9"/>
            <color indexed="81"/>
            <rFont val="Tahoma"/>
            <family val="2"/>
          </rPr>
          <t xml:space="preserve">
</t>
        </r>
      </text>
    </comment>
    <comment ref="E20" authorId="0" shapeId="0" xr:uid="{00000000-0006-0000-0F00-000003000000}">
      <text>
        <r>
          <rPr>
            <b/>
            <sz val="9"/>
            <color indexed="81"/>
            <rFont val="Tahoma"/>
            <family val="2"/>
          </rPr>
          <t>Enter Name of Subcontractor:</t>
        </r>
        <r>
          <rPr>
            <sz val="9"/>
            <color indexed="81"/>
            <rFont val="Tahoma"/>
            <family val="2"/>
          </rPr>
          <t xml:space="preserve">
</t>
        </r>
      </text>
    </comment>
    <comment ref="E21" authorId="0" shapeId="0" xr:uid="{00000000-0006-0000-0F00-000004000000}">
      <text>
        <r>
          <rPr>
            <b/>
            <sz val="9"/>
            <color indexed="81"/>
            <rFont val="Tahoma"/>
            <family val="2"/>
          </rPr>
          <t>Enter Name of Subcontractor:</t>
        </r>
        <r>
          <rPr>
            <sz val="9"/>
            <color indexed="81"/>
            <rFont val="Tahoma"/>
            <family val="2"/>
          </rPr>
          <t xml:space="preserve">
</t>
        </r>
      </text>
    </comment>
    <comment ref="E29" authorId="0" shapeId="0" xr:uid="{00000000-0006-0000-0F00-000005000000}">
      <text>
        <r>
          <rPr>
            <b/>
            <sz val="9"/>
            <color indexed="81"/>
            <rFont val="Tahoma"/>
            <family val="2"/>
          </rPr>
          <t>Enter Name of Subcontractor:</t>
        </r>
        <r>
          <rPr>
            <sz val="9"/>
            <color indexed="81"/>
            <rFont val="Tahoma"/>
            <family val="2"/>
          </rPr>
          <t xml:space="preserve">
</t>
        </r>
      </text>
    </comment>
    <comment ref="E30" authorId="0" shapeId="0" xr:uid="{00000000-0006-0000-0F00-000006000000}">
      <text>
        <r>
          <rPr>
            <b/>
            <sz val="9"/>
            <color indexed="81"/>
            <rFont val="Tahoma"/>
            <family val="2"/>
          </rPr>
          <t>Enter Name of Subcontractor:</t>
        </r>
        <r>
          <rPr>
            <sz val="9"/>
            <color indexed="81"/>
            <rFont val="Tahoma"/>
            <family val="2"/>
          </rPr>
          <t xml:space="preserve">
</t>
        </r>
      </text>
    </comment>
    <comment ref="E38" authorId="0" shapeId="0" xr:uid="{00000000-0006-0000-0F00-000007000000}">
      <text>
        <r>
          <rPr>
            <b/>
            <sz val="9"/>
            <color indexed="81"/>
            <rFont val="Tahoma"/>
            <family val="2"/>
          </rPr>
          <t>Enter Name of Subcontractor:</t>
        </r>
        <r>
          <rPr>
            <sz val="9"/>
            <color indexed="81"/>
            <rFont val="Tahoma"/>
            <family val="2"/>
          </rPr>
          <t xml:space="preserve">
</t>
        </r>
      </text>
    </comment>
    <comment ref="E39" authorId="0" shapeId="0" xr:uid="{00000000-0006-0000-0F00-000008000000}">
      <text>
        <r>
          <rPr>
            <b/>
            <sz val="9"/>
            <color indexed="81"/>
            <rFont val="Tahoma"/>
            <family val="2"/>
          </rPr>
          <t>Enter Name of Subcontractor:</t>
        </r>
        <r>
          <rPr>
            <sz val="9"/>
            <color indexed="81"/>
            <rFont val="Tahoma"/>
            <family val="2"/>
          </rPr>
          <t xml:space="preserve">
</t>
        </r>
      </text>
    </comment>
    <comment ref="E46" authorId="0" shapeId="0" xr:uid="{00000000-0006-0000-0F00-000009000000}">
      <text>
        <r>
          <rPr>
            <b/>
            <sz val="9"/>
            <color indexed="81"/>
            <rFont val="Tahoma"/>
            <family val="2"/>
          </rPr>
          <t>Enter Name of Subcontractor:</t>
        </r>
        <r>
          <rPr>
            <sz val="9"/>
            <color indexed="81"/>
            <rFont val="Tahoma"/>
            <family val="2"/>
          </rPr>
          <t xml:space="preserve">
</t>
        </r>
      </text>
    </comment>
    <comment ref="E47" authorId="0" shapeId="0" xr:uid="{00000000-0006-0000-0F00-00000A000000}">
      <text>
        <r>
          <rPr>
            <b/>
            <sz val="9"/>
            <color indexed="81"/>
            <rFont val="Tahoma"/>
            <family val="2"/>
          </rPr>
          <t>Enter Name of Subcontractor:</t>
        </r>
        <r>
          <rPr>
            <sz val="9"/>
            <color indexed="81"/>
            <rFont val="Tahoma"/>
            <family val="2"/>
          </rPr>
          <t xml:space="preserve">
</t>
        </r>
      </text>
    </comment>
    <comment ref="E54" authorId="0" shapeId="0" xr:uid="{00000000-0006-0000-0F00-00000B000000}">
      <text>
        <r>
          <rPr>
            <b/>
            <sz val="9"/>
            <color indexed="81"/>
            <rFont val="Tahoma"/>
            <family val="2"/>
          </rPr>
          <t>Enter Name of Subcontractor:</t>
        </r>
        <r>
          <rPr>
            <sz val="9"/>
            <color indexed="81"/>
            <rFont val="Tahoma"/>
            <family val="2"/>
          </rPr>
          <t xml:space="preserve">
</t>
        </r>
      </text>
    </comment>
    <comment ref="E55" authorId="0" shapeId="0" xr:uid="{00000000-0006-0000-0F00-00000C000000}">
      <text>
        <r>
          <rPr>
            <b/>
            <sz val="9"/>
            <color indexed="81"/>
            <rFont val="Tahoma"/>
            <family val="2"/>
          </rPr>
          <t>Enter Name of Subcontractor: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54" authorId="0" shapeId="0" xr:uid="{00000000-0006-0000-1000-000001000000}">
      <text>
        <r>
          <rPr>
            <b/>
            <sz val="9"/>
            <color indexed="81"/>
            <rFont val="Tahoma"/>
            <family val="2"/>
          </rPr>
          <t>Total Amount cannot exceed Maximum Allowed Indirect Cost from Indirect Budget.</t>
        </r>
      </text>
    </comment>
  </commentList>
</comments>
</file>

<file path=xl/sharedStrings.xml><?xml version="1.0" encoding="utf-8"?>
<sst xmlns="http://schemas.openxmlformats.org/spreadsheetml/2006/main" count="809" uniqueCount="558">
  <si>
    <t>General Instructions</t>
  </si>
  <si>
    <t>This application is subject to the Emergency Solutions Grants (ESG) Program federal regulations established by the U.S. Department of Housing and Urban Development (HUD), 24 Code of Federal Regulations (CFR), Parts 91 and 576, as well as 25 California Code of Regulations (CCR), Section 8400 et seq.</t>
  </si>
  <si>
    <t>A.</t>
  </si>
  <si>
    <t>B.</t>
  </si>
  <si>
    <r>
      <t>Applicants are encouraged to set-up their profiles in the eCivis portal located at</t>
    </r>
    <r>
      <rPr>
        <sz val="12"/>
        <color theme="8" tint="-0.249977111117893"/>
        <rFont val="Arial"/>
        <family val="2"/>
      </rPr>
      <t> </t>
    </r>
    <r>
      <rPr>
        <u/>
        <sz val="12"/>
        <color theme="8" tint="-0.249977111117893"/>
        <rFont val="Arial"/>
        <family val="2"/>
      </rPr>
      <t>eCivis Grants Management System Portal</t>
    </r>
    <r>
      <rPr>
        <sz val="12"/>
        <color rgb="FF222222"/>
        <rFont val="Arial"/>
        <family val="2"/>
      </rPr>
      <t> as early as possible. Information about setting up a profile, submitting an application, and managing awards through the eCivis portal is available under the Training and Technical Assistance tab on the Department’s ESG website: </t>
    </r>
    <r>
      <rPr>
        <u/>
        <sz val="12"/>
        <color theme="8" tint="-0.249977111117893"/>
        <rFont val="Arial"/>
        <family val="2"/>
      </rPr>
      <t>https://www.hcd.ca.gov/grants-funding/active-funding/esg.shtml</t>
    </r>
    <r>
      <rPr>
        <sz val="12"/>
        <color rgb="FF222222"/>
        <rFont val="Arial"/>
        <family val="2"/>
      </rPr>
      <t>.</t>
    </r>
  </si>
  <si>
    <t>C.</t>
  </si>
  <si>
    <t>All HCD funding decisions are final.</t>
  </si>
  <si>
    <t>Resources</t>
  </si>
  <si>
    <t>Resources provided below of all the Regulations (with hyperlinks) referenced in this Application:</t>
  </si>
  <si>
    <t>Emergency Solutions Grants Program Webpage</t>
  </si>
  <si>
    <t>25 CCR 8400</t>
  </si>
  <si>
    <t>24 CFR 576</t>
  </si>
  <si>
    <t>2 CFR 200</t>
  </si>
  <si>
    <t>24 CFR 91</t>
  </si>
  <si>
    <t>US Code Title 18 Section 1001 - 1002</t>
  </si>
  <si>
    <t>US Code Title 31 Section 3729-3730</t>
  </si>
  <si>
    <t>US Code Title 31 Section 3801-3812</t>
  </si>
  <si>
    <t>49 CFR 24</t>
  </si>
  <si>
    <t>24 CFR 87</t>
  </si>
  <si>
    <t>24 CFR 135</t>
  </si>
  <si>
    <t>Application Forms Checklist</t>
  </si>
  <si>
    <t>The checklist below summarizes the application forms required to be submitted in order to receive a funding allocation.</t>
  </si>
  <si>
    <t>Exhibit #</t>
  </si>
  <si>
    <t>Title</t>
  </si>
  <si>
    <t>Form I</t>
  </si>
  <si>
    <t>Certification of Approval</t>
  </si>
  <si>
    <t xml:space="preserve">Form II </t>
  </si>
  <si>
    <t>Applicant Experience</t>
  </si>
  <si>
    <t>Form III</t>
  </si>
  <si>
    <t>Program Design BoS Competitive</t>
  </si>
  <si>
    <t>Form IV</t>
  </si>
  <si>
    <t>Need for Funds BoS Competitive</t>
  </si>
  <si>
    <t>Form V</t>
  </si>
  <si>
    <t>Impact and Effectiveness BoS Competitive</t>
  </si>
  <si>
    <t>Form VI</t>
  </si>
  <si>
    <t>Cost Efficiency BoS Competitive</t>
  </si>
  <si>
    <t>Tab A</t>
  </si>
  <si>
    <t>-</t>
  </si>
  <si>
    <t>Tab B</t>
  </si>
  <si>
    <t>General Certifications</t>
  </si>
  <si>
    <t>Tab C</t>
  </si>
  <si>
    <t>ES Certification BoS Competitive</t>
  </si>
  <si>
    <t>Tab D</t>
  </si>
  <si>
    <t>Need for Funds Certification BoS Competitive</t>
  </si>
  <si>
    <t>Tab E</t>
  </si>
  <si>
    <t>Activities</t>
  </si>
  <si>
    <t>Tab F</t>
  </si>
  <si>
    <t>HMIS or Comparable BoS Competitive</t>
  </si>
  <si>
    <t>Tab G</t>
  </si>
  <si>
    <t>Tab H</t>
  </si>
  <si>
    <t>Evidence of Site Control BoS Competitive</t>
  </si>
  <si>
    <t xml:space="preserve">Tab I </t>
  </si>
  <si>
    <t>Tab J</t>
  </si>
  <si>
    <t>Certification of Indirect Costs BoS Competitive</t>
  </si>
  <si>
    <t>Tab K (a)</t>
  </si>
  <si>
    <t xml:space="preserve">Indirect Costs </t>
  </si>
  <si>
    <t>Tab K (b)</t>
  </si>
  <si>
    <t>Match Budgets</t>
  </si>
  <si>
    <t>Tab L</t>
  </si>
  <si>
    <t>Tab M</t>
  </si>
  <si>
    <t>Tab N</t>
  </si>
  <si>
    <t>Using Stella CoC Data</t>
  </si>
  <si>
    <t>Using Stella Instructions</t>
  </si>
  <si>
    <t>Attachments</t>
  </si>
  <si>
    <t>Attachment</t>
  </si>
  <si>
    <t>Government TIN Form</t>
  </si>
  <si>
    <t>STD 204</t>
  </si>
  <si>
    <t>Governing Board Authorizing Resolution</t>
  </si>
  <si>
    <t>Guide</t>
  </si>
  <si>
    <t>eCivis Grants Network HCD External User Manual</t>
  </si>
  <si>
    <t>CoC-Analysis Tool Overview</t>
  </si>
  <si>
    <t>Please read the 2022 Emergency Solutions Grants Balance of State Allocation Notice of Funding Availability as well as the State and Federal regulations cited above.</t>
  </si>
  <si>
    <t>2022 ESG BoS NOFA</t>
  </si>
  <si>
    <t>Form I - Certification of Continuum of Care Approval for Applicant</t>
  </si>
  <si>
    <t>By signing below, the CoC Representative certifies that:</t>
  </si>
  <si>
    <t xml:space="preserve">       is the recommended 2022 ESG Competitive Applicant.</t>
  </si>
  <si>
    <t>CERTIFICATION OF CoC APPROVAL FOR APPLICANT</t>
  </si>
  <si>
    <t>PRINTED NAME OF AUTHORIZED CoC REPRESENTATIVE</t>
  </si>
  <si>
    <t>TITLE</t>
  </si>
  <si>
    <t>AUTHORIZED CoC REPRESENTATIVE SIGNATURE</t>
  </si>
  <si>
    <t>DATE</t>
  </si>
  <si>
    <t>Form II - Applicant Experience (20 points)</t>
  </si>
  <si>
    <t>a.</t>
  </si>
  <si>
    <t>How many years of experience does the Applicant have operating the ESG activity proposed in the application?</t>
  </si>
  <si>
    <t xml:space="preserve">6+ Years </t>
  </si>
  <si>
    <t>b.</t>
  </si>
  <si>
    <t>How many years of experience does the Applicant have operating a similar activity?</t>
  </si>
  <si>
    <t>3-5 Years</t>
  </si>
  <si>
    <t>NOTE: Is a narrative of similar activity provided? (Ex: CalWORKs RR is similar to ESG RR; the Section 8 Housing Choice Voucher Program is similar to RR).</t>
  </si>
  <si>
    <t>1-2 Years</t>
  </si>
  <si>
    <t>c.</t>
  </si>
  <si>
    <t>Provide a narrative (below) of the similar activity.</t>
  </si>
  <si>
    <t>Less than a year</t>
  </si>
  <si>
    <t>d.</t>
  </si>
  <si>
    <t>List up to three similar activities for the period identified in b above. If less than a full year, include months.</t>
  </si>
  <si>
    <t>Activity Name</t>
  </si>
  <si>
    <t>Location</t>
  </si>
  <si>
    <t>Time Period</t>
  </si>
  <si>
    <t>Principal Funding Source</t>
  </si>
  <si>
    <t>e.</t>
  </si>
  <si>
    <t>For Applicants who have received ESG funding in the past three years, up to twenty (20) points will be deducted based on the following:
* Whether the Department has terminated or disencumbered ESG funding;
* Whether the Applicant has any unresolved monitoring findings in ESG that pose a substantial risk to the Department; and
* Whether the Applicant has not submitted ESG annual reports in a timely manner.</t>
  </si>
  <si>
    <t>List all open ESG contracts for the past 3 years</t>
  </si>
  <si>
    <t>List all Terminated and/or Disencumbered ESG contracts for the past 3 years</t>
  </si>
  <si>
    <t xml:space="preserve">Contract Year </t>
  </si>
  <si>
    <t xml:space="preserve">Contract Amount </t>
  </si>
  <si>
    <t>Disencumbered Amount</t>
  </si>
  <si>
    <t xml:space="preserve">% </t>
  </si>
  <si>
    <t>Disencumbered</t>
  </si>
  <si>
    <t xml:space="preserve"> </t>
  </si>
  <si>
    <t>Unresolved Monitoring Findings</t>
  </si>
  <si>
    <t>Annual Report(s) Submitted Late</t>
  </si>
  <si>
    <t>Annual Report(s) Missing</t>
  </si>
  <si>
    <t>Form III - Program Design (20 points)</t>
  </si>
  <si>
    <r>
      <t xml:space="preserve">The ESG Core Practices are categorized in three primary areas: </t>
    </r>
    <r>
      <rPr>
        <b/>
        <sz val="11"/>
        <rFont val="Arial"/>
        <family val="2"/>
      </rPr>
      <t>Coordinated Entry Process</t>
    </r>
    <r>
      <rPr>
        <sz val="11"/>
        <rFont val="Arial"/>
        <family val="2"/>
      </rPr>
      <t xml:space="preserve"> (25 CCR 8409(a)); </t>
    </r>
    <r>
      <rPr>
        <b/>
        <sz val="11"/>
        <rFont val="Arial"/>
        <family val="2"/>
      </rPr>
      <t>Housing First Practices</t>
    </r>
    <r>
      <rPr>
        <sz val="11"/>
        <rFont val="Arial"/>
        <family val="2"/>
      </rPr>
      <t xml:space="preserve"> (25 CCR 8409(b)); and </t>
    </r>
    <r>
      <rPr>
        <b/>
        <sz val="11"/>
        <rFont val="Arial"/>
        <family val="2"/>
      </rPr>
      <t>Progressive Engagement</t>
    </r>
    <r>
      <rPr>
        <sz val="11"/>
        <rFont val="Arial"/>
        <family val="2"/>
      </rPr>
      <t xml:space="preserve"> (25 CCR 8409(b)(6))</t>
    </r>
    <r>
      <rPr>
        <b/>
        <sz val="11"/>
        <rFont val="Arial"/>
        <family val="2"/>
      </rPr>
      <t>.</t>
    </r>
  </si>
  <si>
    <t>Documentation Table</t>
  </si>
  <si>
    <t>Document</t>
  </si>
  <si>
    <t xml:space="preserve"> Uploaded:</t>
  </si>
  <si>
    <t>CoC's Written Standards (Attachment L)</t>
  </si>
  <si>
    <t>Program Rules, Policies and Procedures (Attachment M)</t>
  </si>
  <si>
    <t>Coordinated Entry Policies and Procedures (Attachment N)</t>
  </si>
  <si>
    <t>Core Practices Table</t>
  </si>
  <si>
    <r>
      <t xml:space="preserve">Complete the Core Practice Table that is applicable to the primary activity being requested. Indicate which practices are being implemented within the ESG activity. Do not complete a table for Street Outreach if Street Outreach is only 10 percent of the application request. </t>
    </r>
    <r>
      <rPr>
        <b/>
        <sz val="11"/>
        <rFont val="Arial"/>
        <family val="2"/>
      </rPr>
      <t>The CoC Representative must certify that the information below is true and correct.</t>
    </r>
  </si>
  <si>
    <t>Emergency Shelter
Coordinated Entry, Housing First, and Progressive Assistance Practices</t>
  </si>
  <si>
    <t>Coordinated Entry Participation &amp; Program Screening, Triage &amp; Access</t>
  </si>
  <si>
    <t>Implementation Status</t>
  </si>
  <si>
    <t>All referrals to the program, including screening for program eligibility and prioritization, occur according to the CoC's Coordinated Entry system protocols.</t>
  </si>
  <si>
    <t>All people requesting shelter are screened for other safe and appropriate housing options (temporary or permanent) and resources to obtain/maintain their housing. People who have other safe and appropriate housing options or resources are diverted away from emergency shelter and instead offered problem-solving assistance and immediate linkage to homelessness prevention assistance, as needed, desired, and available.</t>
  </si>
  <si>
    <t>All people requesting shelter are also screened for critical health and safety needs to identify people with more severe service needs and provide an appropriate response.</t>
  </si>
  <si>
    <r>
      <t xml:space="preserve">Program admission is prioritized for people with the most severe needs (as defined in </t>
    </r>
    <r>
      <rPr>
        <sz val="11"/>
        <color theme="1"/>
        <rFont val="Calibri"/>
        <family val="2"/>
      </rPr>
      <t>§</t>
    </r>
    <r>
      <rPr>
        <sz val="11"/>
        <color theme="1"/>
        <rFont val="Arial"/>
        <family val="2"/>
      </rPr>
      <t>8409, Core Practices).</t>
    </r>
  </si>
  <si>
    <t>E.</t>
  </si>
  <si>
    <t>Access to emergency shelter is provided without preconditions, such as sobriety or the ability to pay program fees.</t>
  </si>
  <si>
    <t>F.</t>
  </si>
  <si>
    <t>Program participants are referred to other forms of homeless assistance in the CoC service area according to the CoC's Coordinated Entry system procedures.</t>
  </si>
  <si>
    <t>Housing First, Progressive Engagement &amp; Assistance Practices</t>
  </si>
  <si>
    <t>Page # in Program Rules, Policies and Procedures</t>
  </si>
  <si>
    <t>G.</t>
  </si>
  <si>
    <t>Participants and staff understand that the primary goals of the emergency shelter are to:
     * Provide temporary accommodation that is safe, respectful, and responsive to individual needs; and
     * Re-house participants in permanent housing as quickly as possible, regardless of other personal issues or concerns.</t>
  </si>
  <si>
    <t>Select One</t>
  </si>
  <si>
    <t>H.</t>
  </si>
  <si>
    <t>Participants are expected to be actively working on re-housing plans and engaging in related assistance to overcome immediate and direct barriers to securing housing.</t>
  </si>
  <si>
    <t>I.</t>
  </si>
  <si>
    <t>Participant assessment focuses on:
    * Immediate health and safety needs relevant to providing temporary accommodations; and
    * Information relevant to securing housing, including participant preferences; factors that would cause a landlord to reject the person's application (past evictions, criminal history, etc.,); factors that directly led to housing instability or homelessness in the past (failure to pay rent, lease violations, etc.,); and other information necessary to link participants to financial assistance and housing-related resources.</t>
  </si>
  <si>
    <t>J.</t>
  </si>
  <si>
    <t>Participants are assisted with creating and updating individualized Housing Plans designed to re-house and stabilize participants as quickly as possible.</t>
  </si>
  <si>
    <t>K.</t>
  </si>
  <si>
    <t>Staff helping to re-house participants are aware of and know how to access a wide array of housing options (pubic/private, subsidized/unsubsidized, all local permanent supportive housing, etc.) directly or through the CoC's coordinated entry system to help participants achieve their Housing Plan goals.</t>
  </si>
  <si>
    <t>L.</t>
  </si>
  <si>
    <t>Participants are provided or connected to housing location and placement assistance, including financial assistance for move-in costs, to achieve their Housing Plan goals. Assistance is provided:
    * For all participants who cannot otherwise exist on their own;
    * Without additional preconditions, such as employment or sobriety; and,
    * With the understanding that housing may cost greater than 30% of participant income.</t>
  </si>
  <si>
    <t>M.</t>
  </si>
  <si>
    <t>Staff is aware of and knows how to access other community resources (e.g., legal services) that can help participants achieve their housing placement and stabilization goals.</t>
  </si>
  <si>
    <t>N.</t>
  </si>
  <si>
    <t>Participation in services unrelated to obtaining permanent housing is voluntary.</t>
  </si>
  <si>
    <t>O.</t>
  </si>
  <si>
    <t>Exits to other homeless situations are avoided, even when program rules are violated. People who pose an imminent risk of harm to themselves or others may be excited to more appropriate assistance, such as a more intensive program, hospital, or other emergency responders.</t>
  </si>
  <si>
    <t>P.</t>
  </si>
  <si>
    <t>Participants only move to other emergency shelters or transitional housing when:
    * They desire and choose:
    * More appropriate to meet their health and safety needs (e.g., persons in early recovery; domestic violence survivors; those who need special accommodations); and,
    * No permanent housing solution (with or without supportive services) is currently available that is a similar or better match for their preferences and needs.</t>
  </si>
  <si>
    <t>Rapid Re-Housing
Coordinated Entry, Housing First &amp; Progressive Assistance Practices</t>
  </si>
  <si>
    <t>All people who are literally homeless who cannot quickly secure housing on their own or with another form of assistance are screened for and offered rapid re-housing assistance, to the extent they are eligible and assistance is available.</t>
  </si>
  <si>
    <t>Program admission is prioritized for people with the most urgent and severe needs (as defined in §8409, Core Practices).</t>
  </si>
  <si>
    <t>D.</t>
  </si>
  <si>
    <t>Program participants are provided access to rapid re-housing assistance without preconditions, such as sobriety or minimum income level</t>
  </si>
  <si>
    <t>Participants and staff understand that the primary goals of the rapid re-housing are to end homelessness and move participants to permanent housing as quickly as possible, regardless of other personal issues or concerns.</t>
  </si>
  <si>
    <t>Participant assessment focuses on barriers to obtaining and/or maintaining housing (e.g., past rental/credit/criminal history, current income, legal issues, knowledge of tenant rights and responsibilities, etc.,)</t>
  </si>
  <si>
    <t>Participants are assisted with creating and (for ongoing assistance) updating individualized Housing Plans, designed to re-house and stabilize participants as quickly as possible.</t>
  </si>
  <si>
    <t>Participants are provided assistance to locate and obtain permanent housing, financial assistance for move-in and stabilization costs, and housing case management in order to achieve their Housing Plan goals. This includes assistance to address tenancy problems that may jeopardize housing. Assistance is provided: 
    * Without additional preconditions, such as employment or sobriety; and
    * With the understanding that housing may cost greater than 30% of participant income.</t>
  </si>
  <si>
    <t>Staff helping participants are aware of and know how to access a wide array of housing options (public/private, subsidized/unsubsidized, all local permanent supportive housing, etc.,) to help participants achieve their Housing Plan goals.</t>
  </si>
  <si>
    <t>Street Outreach
Coordinated Entry, Housing First and Progressive Assistance Practices</t>
  </si>
  <si>
    <t>Coordinated Entry Participation, and Program Screening, Triage, and Access</t>
  </si>
  <si>
    <t>Outreach is comprehensive and coordinated with other CoC assistance and the CoC's Coordinated Entry System to assure access to assistance regardless of where an individual or family is located in the CoC's Service Area.</t>
  </si>
  <si>
    <t>The program accepts referrals through the CoC's Coordinated Entry System and triages referrals according to the CoC's Coordinated Entry System procedures.</t>
  </si>
  <si>
    <t>All people contacted through outreach are screened as soon as possible for critical health and safety needs to identify people with the most severe service needs (including people who are chronically homeless and/or with active mental health or substance abuse issues) and provide an appropriate response.</t>
  </si>
  <si>
    <t>Program participants are referred to other forms of homeless assistance in the CoC service area according to the CoC's Coordinated Entry System procedures.</t>
  </si>
  <si>
    <t>Program participants are provided access to emergency shelter, permanent housing, and services without preconditions, such as sobriety or minimum income level</t>
  </si>
  <si>
    <t>Participants and staff understand that the primary goals of Street Outreach are to:
    * Provide access to emergency shelter and services; and
    * Re-house participants in permanent housing as quickly as possible, regardless of other personal issues or concerns.</t>
  </si>
  <si>
    <t>Participants assessment focuses on:
    * Immediate health and safety needs; and
    * Information relevant to securing shelter and/or housing, including participant preferences</t>
  </si>
  <si>
    <t>Participants are assisted with creating and updating individualized Housing Plans designed to access emergency shelter and/or re-house and stabilize participants as quickly as possible.</t>
  </si>
  <si>
    <t>Staff helping participants are aware of and know how to access an emergency shelter, transitional housing, and a wide array of housing options (public/private, subsidized/unsubsidized, all local permanent supportive housing, etc.,) directly or through the CoC's Coordinated Entry System to help participants achieve their Housing Plan goals.</t>
  </si>
  <si>
    <t>Participants are provided or connected to housing location and placement assistance, including financial assistance for move-in costs, to achieve their Housing Plan goals. Assistance is provided:
    * Without additional preconditions, such as employment or sobriety; and
    * With the understanding that housing may cost greater than 30% of participant income.</t>
  </si>
  <si>
    <t>Program Staffing Patterns</t>
  </si>
  <si>
    <r>
      <t xml:space="preserve">List the staff that provides direct client services for the proposed ESG activity. </t>
    </r>
    <r>
      <rPr>
        <b/>
        <i/>
        <u/>
        <sz val="11"/>
        <rFont val="Arial"/>
        <family val="2"/>
      </rPr>
      <t>Do not</t>
    </r>
    <r>
      <rPr>
        <i/>
        <sz val="11"/>
        <rFont val="Arial"/>
        <family val="2"/>
      </rPr>
      <t xml:space="preserve"> include staff that may have contact with clients but do not provide direct client services; for example, program management, cooks, food handlers, and security guards. Add more rows if necessary. Additionally, provide a description of the staff duties and the percentage of the staff time spent providing direct client services. This question will be evaluated to determine if program staffing patterns support the Applicant's ability to implement the proposed activity.</t>
    </r>
  </si>
  <si>
    <t>Job Title</t>
  </si>
  <si>
    <t>Duties</t>
  </si>
  <si>
    <t>FTE</t>
  </si>
  <si>
    <t>Form IV - Need for Funds (10 points)</t>
  </si>
  <si>
    <t>Data Tables</t>
  </si>
  <si>
    <t>Point-in-Time Count</t>
  </si>
  <si>
    <t>Population</t>
  </si>
  <si>
    <t>Sheltered in ES (Do not include TH)</t>
  </si>
  <si>
    <t>Unsheltered</t>
  </si>
  <si>
    <t>Total</t>
  </si>
  <si>
    <t>Households without children (adults only)</t>
  </si>
  <si>
    <t>Households with at least one adult and one child</t>
  </si>
  <si>
    <t>Households with only children</t>
  </si>
  <si>
    <t>Subpopulation</t>
  </si>
  <si>
    <t>Females</t>
  </si>
  <si>
    <t>Males</t>
  </si>
  <si>
    <t>Victims of Domestic Violence</t>
  </si>
  <si>
    <t>Youth (parenting youth and unaccompanied)</t>
  </si>
  <si>
    <t>Veterans</t>
  </si>
  <si>
    <t>Chronically Homeless Individuals</t>
  </si>
  <si>
    <t>Chronically Homeless Families</t>
  </si>
  <si>
    <t>Housing Inventory Count (HIC) for ES and RR</t>
  </si>
  <si>
    <t>Activity</t>
  </si>
  <si>
    <t>Family Units</t>
  </si>
  <si>
    <t>Family Beds</t>
  </si>
  <si>
    <t>Adult-Only Beds</t>
  </si>
  <si>
    <t>Child-Only Beds</t>
  </si>
  <si>
    <t>Emergency Shelter</t>
  </si>
  <si>
    <t>Rapid Rehousing</t>
  </si>
  <si>
    <t>Caseload Capacity for SO (stand-alone SO only)</t>
  </si>
  <si>
    <t>Enter the Total Caseload Capacity for Street Outreach (if applicable)</t>
  </si>
  <si>
    <t>Total Caseload Capacity</t>
  </si>
  <si>
    <t>Street Outreach</t>
  </si>
  <si>
    <t>Narratives</t>
  </si>
  <si>
    <t>Why the proposed activity meets a high need in the community. Explain how the data supports the analysis of need for the proposed activity.</t>
  </si>
  <si>
    <t>What population(s) the activity will serve and what the need is for that population(s) to be served relative to others; and</t>
  </si>
  <si>
    <r>
      <t>If the program is targeting any subpopulation(s), explain why there's a need of targeting and if the subpopulation targeting is consistent with Core Practices</t>
    </r>
    <r>
      <rPr>
        <sz val="11"/>
        <rFont val="Arial"/>
        <family val="2"/>
      </rPr>
      <t xml:space="preserve"> (25 CCR 8409</t>
    </r>
    <r>
      <rPr>
        <sz val="11"/>
        <color theme="1"/>
        <rFont val="Arial"/>
        <family val="2"/>
      </rPr>
      <t>).</t>
    </r>
  </si>
  <si>
    <t>Form V - Impact and Effectiveness (30 points)</t>
  </si>
  <si>
    <t xml:space="preserve">Reporting period: </t>
  </si>
  <si>
    <t xml:space="preserve">to </t>
  </si>
  <si>
    <t>Reported data is from HMIS or a comparable database?</t>
  </si>
  <si>
    <t>A copy of the HMIS or comparable database report(s) corresponding to the data below is uploaded into the Attachment F section of the online application?</t>
  </si>
  <si>
    <t>Project Level Performance Data for the Proposed Activity</t>
  </si>
  <si>
    <t>The information below should include all program participants (those assisted with ESG and other funding). Using the definitions provided below, complete questions 1 and 2. Upload supporting documentation into the Attachment F section of the online application.</t>
  </si>
  <si>
    <t>Definitions:</t>
  </si>
  <si>
    <r>
      <rPr>
        <b/>
        <u/>
        <sz val="11"/>
        <color theme="1"/>
        <rFont val="Arial"/>
        <family val="2"/>
      </rPr>
      <t>Individual Leavers:</t>
    </r>
    <r>
      <rPr>
        <sz val="11"/>
        <color theme="1"/>
        <rFont val="Arial"/>
        <family val="2"/>
      </rPr>
      <t xml:space="preserve"> Individual leavers are persons who exited the project and are no longer enrolled in the project as of the last day of the reporting period. The method of determining a leaver is based on the client's last project exit.</t>
    </r>
  </si>
  <si>
    <t>* Owned by client, no ongoing housing subsidy</t>
  </si>
  <si>
    <t>* Owned by client, with ongoing housing subsidy</t>
  </si>
  <si>
    <t>* Rental by client, no ongoing housing subsidy</t>
  </si>
  <si>
    <t>* Rental by client, with VASH housing subsidy</t>
  </si>
  <si>
    <t>* Rental by client, with ongoing housing subsidy</t>
  </si>
  <si>
    <t>* Moved from one HOPWA funded program to HOPWA permanent housing program</t>
  </si>
  <si>
    <t>* PSH for formerly homeless persons</t>
  </si>
  <si>
    <t>* Staying or living with family, permanent tenure</t>
  </si>
  <si>
    <t>* Staying or living with friends, permanent tenure</t>
  </si>
  <si>
    <t>Individual leavers exiting to permanent housing:</t>
  </si>
  <si>
    <r>
      <rPr>
        <b/>
        <sz val="11"/>
        <color theme="1"/>
        <rFont val="Arial"/>
        <family val="2"/>
      </rPr>
      <t>Column A:</t>
    </r>
    <r>
      <rPr>
        <sz val="11"/>
        <color theme="1"/>
        <rFont val="Arial"/>
        <family val="2"/>
      </rPr>
      <t xml:space="preserve"> enter the total number of Individual Leavers who exited to a permanent housing destination in the reporting period.</t>
    </r>
  </si>
  <si>
    <r>
      <rPr>
        <b/>
        <sz val="11"/>
        <color theme="1"/>
        <rFont val="Arial"/>
        <family val="2"/>
      </rPr>
      <t>Column B:</t>
    </r>
    <r>
      <rPr>
        <sz val="11"/>
        <color theme="1"/>
        <rFont val="Arial"/>
        <family val="2"/>
      </rPr>
      <t xml:space="preserve"> enter the total number of Individual Leavers who exited to any destination for the applicable activity in the reporting period.</t>
    </r>
  </si>
  <si>
    <t xml:space="preserve">A  </t>
  </si>
  <si>
    <t>B</t>
  </si>
  <si>
    <t>C</t>
  </si>
  <si>
    <t>Average length of stay for individual leavers (# of days)</t>
  </si>
  <si>
    <t>Total # of Individual Leavers who exited to a Permanent Housing Destination</t>
  </si>
  <si>
    <t>Total # of Individual Leavers who exited to any destination</t>
  </si>
  <si>
    <t>A/Bx100=C (%)</t>
  </si>
  <si>
    <t xml:space="preserve">HUD Annual Performance Report </t>
  </si>
  <si>
    <t>Q5a. Report Validations Table</t>
  </si>
  <si>
    <r>
      <t xml:space="preserve">* </t>
    </r>
    <r>
      <rPr>
        <b/>
        <sz val="11"/>
        <color theme="1"/>
        <rFont val="Arial"/>
        <family val="2"/>
      </rPr>
      <t xml:space="preserve">Metric 3.917: </t>
    </r>
    <r>
      <rPr>
        <sz val="11"/>
        <color theme="1"/>
        <rFont val="Arial"/>
        <family val="2"/>
      </rPr>
      <t xml:space="preserve"> Number of Chronically Homeless Persons </t>
    </r>
    <r>
      <rPr>
        <i/>
        <sz val="11"/>
        <color theme="1"/>
        <rFont val="Arial"/>
        <family val="2"/>
      </rPr>
      <t>(enter #  as whole numbers only)</t>
    </r>
  </si>
  <si>
    <t>FY 10/1/2019- 9/30/2020</t>
  </si>
  <si>
    <t>Percentage Difference</t>
  </si>
  <si>
    <t xml:space="preserve"> Number of Chronically Homeless Persons </t>
  </si>
  <si>
    <t>Measure 7: Successful Placement from Street Outreach and Successful Placement in or Retention of Permanent Housing</t>
  </si>
  <si>
    <t>HUD System Performance Measures</t>
  </si>
  <si>
    <r>
      <t xml:space="preserve">* </t>
    </r>
    <r>
      <rPr>
        <b/>
        <sz val="11"/>
        <color theme="1"/>
        <rFont val="Arial"/>
        <family val="2"/>
      </rPr>
      <t>Metric 7b.1</t>
    </r>
    <r>
      <rPr>
        <sz val="11"/>
        <color theme="1"/>
        <rFont val="Arial"/>
        <family val="2"/>
      </rPr>
      <t>: Change in Exits to Permanent Housing Destination (</t>
    </r>
    <r>
      <rPr>
        <i/>
        <sz val="11"/>
        <color theme="1"/>
        <rFont val="Arial"/>
        <family val="2"/>
      </rPr>
      <t>enter # as whole numbers only</t>
    </r>
    <r>
      <rPr>
        <sz val="11"/>
        <color theme="1"/>
        <rFont val="Arial"/>
        <family val="2"/>
      </rPr>
      <t>)</t>
    </r>
  </si>
  <si>
    <t>Submitted FY 2020</t>
  </si>
  <si>
    <t xml:space="preserve"> Difference</t>
  </si>
  <si>
    <t>Universe: Persons in ES, SH, TH, and PH-RRH who exited, plus persons in other PH projects who exited without moving into housing</t>
  </si>
  <si>
    <t>Of the persons above, those who exited to permanent housing destinations</t>
  </si>
  <si>
    <t>% Successful exits</t>
  </si>
  <si>
    <t>Form VI - Cost Efficiency (10 points)</t>
  </si>
  <si>
    <t>Scoring for this rating factor will be evaluated using data from HMIS and expenditure data for the federal fiscal year 2020-21, (October 1, 2020-September 30, 2021 or for those programs not in operation during this entire time period, the most recent 12-month period. Victim Service Providers and Legal Services Providers may use data from a HUD-compliant comparable database.</t>
  </si>
  <si>
    <t>The following definitions should be used when completing this section</t>
  </si>
  <si>
    <r>
      <rPr>
        <b/>
        <sz val="11"/>
        <color theme="1"/>
        <rFont val="Arial"/>
        <family val="2"/>
      </rPr>
      <t>Individual Leavers</t>
    </r>
    <r>
      <rPr>
        <sz val="11"/>
        <color theme="1"/>
        <rFont val="Arial"/>
        <family val="2"/>
      </rPr>
      <t>: Individual Leavers are persons who exited the project and are no longer enrolled in the project as of the last day of the reporting period. The method of determining a leaver is based on the client's last project exit.</t>
    </r>
  </si>
  <si>
    <r>
      <rPr>
        <b/>
        <sz val="11"/>
        <color theme="1"/>
        <rFont val="Arial"/>
        <family val="2"/>
      </rPr>
      <t>12-Month Program Expenditures</t>
    </r>
    <r>
      <rPr>
        <sz val="11"/>
        <color theme="1"/>
        <rFont val="Arial"/>
        <family val="2"/>
      </rPr>
      <t>: Program expenditures are the applicant's expenditures from all sources of funding for the proposed activity during the period covered, (see paragraph above), including HMIS, administration, and indirect costs associated with the activity.</t>
    </r>
  </si>
  <si>
    <t>* Rental by client, with Veteran's Affairs Supportive Housing (VASH) housing subsidy</t>
  </si>
  <si>
    <t>* Moved from one Housing Opportunities for Persons with AIDS (HOPWA) funded program to HOPWA permanent housing program</t>
  </si>
  <si>
    <t>* Permanent Supportive Housing (PSH) for formerly homeless persons</t>
  </si>
  <si>
    <r>
      <t xml:space="preserve">Applications will be evaluated based on the average cost per exit to permanent housing based on the total ESG program expenditures for the proposed activity and the number of exits to permanent housing. </t>
    </r>
    <r>
      <rPr>
        <b/>
        <sz val="11"/>
        <rFont val="Arial"/>
        <family val="2"/>
      </rPr>
      <t>Provide 12-month program expenditure documentation</t>
    </r>
  </si>
  <si>
    <r>
      <t xml:space="preserve">NOTE: The Department may require additional documentation to verify the accuracy of the information provided. Such documentation shall be provided upon the request of the Department. </t>
    </r>
    <r>
      <rPr>
        <b/>
        <i/>
        <u/>
        <sz val="11"/>
        <color rgb="FFFF0000"/>
        <rFont val="Arial"/>
        <family val="2"/>
      </rPr>
      <t>Backup documentation must be provided to support your 12-month program expenditure calculation.</t>
    </r>
  </si>
  <si>
    <t>Cost Efficiency Analysis</t>
  </si>
  <si>
    <t xml:space="preserve">Program expenditures corresponding dates: </t>
  </si>
  <si>
    <t xml:space="preserve">From </t>
  </si>
  <si>
    <t>to</t>
  </si>
  <si>
    <t>Source of exit and outcome data:</t>
  </si>
  <si>
    <t>Total 12-month Program Expenditures</t>
  </si>
  <si>
    <t>Total # of Individual Leavers who Exited to a Permanent Housing Destination*</t>
  </si>
  <si>
    <t>Average Cost per Permanent Housing Outcome</t>
  </si>
  <si>
    <t>* Should match the Project Level Performance Data provided in the Impact and Effectiveness Form, Question 2, Column A.</t>
  </si>
  <si>
    <t>Attachment B - General Certifications</t>
  </si>
  <si>
    <t>In accordance with the applicable statues and the regulations governing the ESG Program, the Applicant must certify to the following.</t>
  </si>
  <si>
    <r>
      <rPr>
        <b/>
        <sz val="11"/>
        <color theme="1"/>
        <rFont val="Arial"/>
        <family val="2"/>
      </rPr>
      <t>Affirmatively Further Fair Housing</t>
    </r>
    <r>
      <rPr>
        <sz val="11"/>
        <color theme="1"/>
        <rFont val="Arial"/>
        <family val="2"/>
      </rPr>
      <t xml:space="preserve"> - As required under 24 CFR 576.407(b), the Applicant will make known that use of the facilities, assistance and services are available to all on a nondiscriminatory basis. If it is  unlikely that the procedures that the recipient or subrecipient intends to use to make known the availability of the facilities, assistance and services will to reach persons of any particular race, color, religion, sex, age, national origin, familiar status or disability who may qualify for those facilities and services, the recipient of subrecipient must establish additional procedures that ensure that those persons are made aware of the facilities, assistance and services. The recipient and its sub-recipients must take appropriate steps to ensure effective communication with persons with disabilities including, but not limited to, adopting procedures that will make available to interested persons information concerning the location of assistance, services and facilities that are accessible to persons with disabilities. Consistent with Title VI and Executive Order 13166, recipients and sub-recipients are also required to take reasonable steps to ensure meaningful access to programs and activities for limited English proficiency (LEP) persons.</t>
    </r>
  </si>
  <si>
    <r>
      <rPr>
        <b/>
        <sz val="11"/>
        <color theme="1"/>
        <rFont val="Arial"/>
        <family val="2"/>
      </rPr>
      <t>Anti-displacement and Relocation Plan</t>
    </r>
    <r>
      <rPr>
        <sz val="11"/>
        <color theme="1"/>
        <rFont val="Arial"/>
        <family val="2"/>
      </rPr>
      <t xml:space="preserve"> - As required under 24 CFR 576.408, the Applicant will comply with the acquisition and relocation requirements of the Uniform Relocation Assistance and Real Property Acquisition Policies Act of 1970, as amended and implementing regulations at 49 CFR 24; and it has in effect and is following a residential anti-displacement and relocation assistance plan required under section 104(d) of the Housing and Community Development Act of 1974, as amended, in connection with any activity assisted with funding under the CDBG or HOME Programs.</t>
    </r>
  </si>
  <si>
    <r>
      <rPr>
        <b/>
        <sz val="11"/>
        <color theme="1"/>
        <rFont val="Arial"/>
        <family val="2"/>
      </rPr>
      <t>Drug Free Workplace</t>
    </r>
    <r>
      <rPr>
        <sz val="11"/>
        <color theme="1"/>
        <rFont val="Arial"/>
        <family val="2"/>
      </rPr>
      <t xml:space="preserve"> - As required by 24 CFR 576.407(a) and detailed in 24 CFR part 21, the Applicant will provide a drug-free workplace by:</t>
    </r>
  </si>
  <si>
    <t>Publishing a statement notifying employees that the unlawful manufacture, distribution, dispensing, possession or use of a controlled substance is prohibited in the Applicant's workplace and specifying the actions that will be taken against employees for violation of such prohibition;</t>
  </si>
  <si>
    <t>Establishing an ongoing drug-free awareness program to inform employees about:</t>
  </si>
  <si>
    <t>The dangers of drug abuse in the workplace;</t>
  </si>
  <si>
    <t>The grantee's policy of maintaining a drug-free workplace;</t>
  </si>
  <si>
    <t>Any available drug counseling, rehabilitation and employee assistance programs; and</t>
  </si>
  <si>
    <t>The penalties that may be imposed upon employees for drug abuse violations occurring in the workplace.</t>
  </si>
  <si>
    <t>Making it a requirement that each employee to be engaged in the performance of the grant be given a copy of the statement required by paragraph 1;</t>
  </si>
  <si>
    <t>Notifying the employee in the statement required by paragraph 1 that, as a condition of employment under the grant, the employee will:</t>
  </si>
  <si>
    <t>Abide by the terms of the statement; and</t>
  </si>
  <si>
    <t>Notify the employer in writing of his or her conviction for a violation of a criminal drug statute occurring in the workplace no later than five calendar days after such conviction.</t>
  </si>
  <si>
    <t>Notifying the agency in writing, within ten calendar days after receiving notice under subparagraph 4b, from an employee or otherwise receiving actual notice of such conviction. Employers of convicted employees must provide notice, including position title, to every grant officer or other designee on whose grant activity the convicted employee was working, unless the Federal agency has designated a central point for the receipt of such notices. Notice shall include the identification number(s) of each affected grant;</t>
  </si>
  <si>
    <t>Taking one of the following actions, within 30 calendar days of receiving notice under subparagraph 4b, with respect to any employee who is so convicted:</t>
  </si>
  <si>
    <t>Taking appropriate personnel action against such an employee, up to and including termination, consistent with the requirements of the Rehabilitation Act of 1973, as amended; or</t>
  </si>
  <si>
    <t>Requiring such employee to participate satisfactorily in a drug abuse assistance or rehabilitation program approved for such purposes by a Federal, State or local health, law enforcement or other appropriate agency; and,</t>
  </si>
  <si>
    <t>Making a good faith effort to continue to maintain a drug-free workplace through implementation of paragraphs 1, 2, 3, 4, 5 and 6.</t>
  </si>
  <si>
    <r>
      <rPr>
        <b/>
        <sz val="11"/>
        <color theme="1"/>
        <rFont val="Arial"/>
        <family val="2"/>
      </rPr>
      <t>Anti-Lobbying</t>
    </r>
    <r>
      <rPr>
        <sz val="11"/>
        <color theme="1"/>
        <rFont val="Arial"/>
        <family val="2"/>
      </rPr>
      <t xml:space="preserve"> - As required by 24 CCR 576.407(a) and detailed in 24 CFR part 87, to the best of the Applicant's knowledge and belief:</t>
    </r>
  </si>
  <si>
    <t>No Federal appropriated funds have been paid or will be paid, by or on behalf of it, to any person for influencing or attempting to 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extensions,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</si>
  <si>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</si>
  <si>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paragraphs 1 and 2 of this anti-lobbying certification be included in the award documents for all sub awards at all tiers (including subcontracts, subgrants and contracts under grants, loans and cooperative agreements) and that all subrecipents shall certify and disclose accordingly.</t>
  </si>
  <si>
    <r>
      <rPr>
        <b/>
        <sz val="11"/>
        <color theme="1"/>
        <rFont val="Arial"/>
        <family val="2"/>
      </rPr>
      <t>Authority of Jurisdiction</t>
    </r>
    <r>
      <rPr>
        <sz val="11"/>
        <color theme="1"/>
        <rFont val="Arial"/>
        <family val="2"/>
      </rPr>
      <t xml:space="preserve"> - The consolidated plan is authorized under State and local law (as applicable) and the Applicant possesses the legal authority to carry out the programs for which it is seeking funding, in accordance with applicable HUD regulations.</t>
    </r>
  </si>
  <si>
    <r>
      <rPr>
        <b/>
        <sz val="11"/>
        <color theme="1"/>
        <rFont val="Arial"/>
        <family val="2"/>
      </rPr>
      <t>Section 3</t>
    </r>
    <r>
      <rPr>
        <sz val="11"/>
        <color theme="1"/>
        <rFont val="Arial"/>
        <family val="2"/>
      </rPr>
      <t xml:space="preserve"> - As required by 24 CFR 576.407(a), the Applicant will comply with section 3 of the Housing and Urban Development Act of 1968 and implementing regulations at 24 CFR Part 135.</t>
    </r>
  </si>
  <si>
    <r>
      <rPr>
        <b/>
        <sz val="11"/>
        <color theme="1"/>
        <rFont val="Arial"/>
        <family val="2"/>
      </rPr>
      <t>Participation in CoC HMIS and Compliance with Participation Requirements</t>
    </r>
    <r>
      <rPr>
        <sz val="11"/>
        <color theme="1"/>
        <rFont val="Arial"/>
        <family val="2"/>
      </rPr>
      <t xml:space="preserve"> - As required by 24 CFR 576.400(f), the Applicant will collect and enter data on all persons served and all activities assisted under ESG into the applicable community-wide Homeless Management Information System (HMIS) in the area in which those persons and activities are located or a comparable database, in accordance with HUD's standards on participation, data collection and reporting under a local HMIS and local CoC HMIS policies, procedures and participation requirements.</t>
    </r>
  </si>
  <si>
    <r>
      <rPr>
        <b/>
        <sz val="11"/>
        <color theme="1"/>
        <rFont val="Arial"/>
        <family val="2"/>
      </rPr>
      <t>Participation in CoC Planning and Governance</t>
    </r>
    <r>
      <rPr>
        <sz val="11"/>
        <color theme="1"/>
        <rFont val="Arial"/>
        <family val="2"/>
      </rPr>
      <t xml:space="preserve"> - The Applicant participates in local CoC planning, governance, performance evaluation and management process. Consult the CoC for planning and governance related to determining how to allocate ESG funds each program year; developing the performance standards for and evaluating the outcomes of, projects and activities assisted by ESG funds; and developing funding, policies and procedures for the administration and operation of the HMIS.</t>
    </r>
  </si>
  <si>
    <r>
      <rPr>
        <b/>
        <sz val="11"/>
        <color theme="1"/>
        <rFont val="Arial"/>
        <family val="2"/>
      </rPr>
      <t>Participation in CoC Coordinated Entry System</t>
    </r>
    <r>
      <rPr>
        <sz val="11"/>
        <color theme="1"/>
        <rFont val="Arial"/>
        <family val="2"/>
      </rPr>
      <t xml:space="preserve"> - As required by 24 CFR 576.400(d), the Applicant participates in the local CoC's Coordinated Entry System (CES) in accordance with HUD requirements. If the CoC has not yet established a CES, the Applicant will participate after their respective CoC has devised and implemented such as assessment system.</t>
    </r>
  </si>
  <si>
    <r>
      <rPr>
        <b/>
        <sz val="11"/>
        <color theme="1"/>
        <rFont val="Arial"/>
        <family val="2"/>
      </rPr>
      <t>Matching Funds</t>
    </r>
    <r>
      <rPr>
        <sz val="11"/>
        <color theme="1"/>
        <rFont val="Arial"/>
        <family val="2"/>
      </rPr>
      <t xml:space="preserve"> - As required by 24 CFR 576.201, the Applicant will obtain required matching amounts. </t>
    </r>
  </si>
  <si>
    <r>
      <rPr>
        <b/>
        <sz val="11"/>
        <color theme="1"/>
        <rFont val="Arial"/>
        <family val="2"/>
      </rPr>
      <t>Minority Business Enterprises and Women's Business Enterprise (M/WBE)</t>
    </r>
    <r>
      <rPr>
        <sz val="11"/>
        <color theme="1"/>
        <rFont val="Arial"/>
        <family val="2"/>
      </rPr>
      <t xml:space="preserve"> - As required by Executive Order 11625, the Applicant must annually compile and report data on M/WBE activity for submission to the Minority Business Development Agency of the Department of Commerce.</t>
    </r>
  </si>
  <si>
    <r>
      <rPr>
        <b/>
        <sz val="11"/>
        <color theme="1"/>
        <rFont val="Arial"/>
        <family val="2"/>
      </rPr>
      <t>Confidentiality</t>
    </r>
    <r>
      <rPr>
        <sz val="11"/>
        <color theme="1"/>
        <rFont val="Arial"/>
        <family val="2"/>
      </rPr>
      <t xml:space="preserve"> - As required by 24 CFR 91.325(c)(3) and federal ESG Regulations (24 CFR 576.500(x)) the Applicant has established and is implementing procedures to ensure the confidentiality of records pertaining to any individual provided family-violence prevention or treatment services under any project assisted under the ESG program, including protection against the release of the address or location of any family-violence shelter project, except with the written authorization of the person responsible for the operation of that shelter.</t>
    </r>
  </si>
  <si>
    <r>
      <rPr>
        <b/>
        <sz val="11"/>
        <color theme="1"/>
        <rFont val="Arial"/>
        <family val="2"/>
      </rPr>
      <t>Compliance</t>
    </r>
    <r>
      <rPr>
        <sz val="11"/>
        <color theme="1"/>
        <rFont val="Arial"/>
        <family val="2"/>
      </rPr>
      <t xml:space="preserve"> - The Department may requires information from an Applicant that demonstrates compliance with any of the program requirement and shall provide such information when requested.</t>
    </r>
  </si>
  <si>
    <r>
      <rPr>
        <b/>
        <sz val="11"/>
        <color theme="1"/>
        <rFont val="Arial"/>
        <family val="2"/>
      </rPr>
      <t>Religious Compliance</t>
    </r>
    <r>
      <rPr>
        <sz val="11"/>
        <color theme="1"/>
        <rFont val="Arial"/>
        <family val="2"/>
      </rPr>
      <t xml:space="preserve"> - The Applicant agrees to provide all eligible activities under this Program in a manner that is in accordance with 24 CFR 576.406:</t>
    </r>
  </si>
  <si>
    <t>It will not discriminate against any employee or applicant for employment on the basis of religion and will not limit employment or give preference in employment to persons on the basis of religion;</t>
  </si>
  <si>
    <t xml:space="preserve">It will not discriminate against any person applying for shelter or any of the eligible activities under this part on the basis of religion and will not limit such housing or other eligible activities or give preference to persons on the basis of religion; and, </t>
  </si>
  <si>
    <t>It will provide no religious instruction or counseling, conduct no religious workshop or services, engage in no religious proselytizing and exert no other religious influence in the provision of shelter and other eligible activities under this Project.</t>
  </si>
  <si>
    <r>
      <rPr>
        <b/>
        <sz val="11"/>
        <color theme="1"/>
        <rFont val="Arial"/>
        <family val="2"/>
      </rPr>
      <t>Homeless Persons Involvement</t>
    </r>
    <r>
      <rPr>
        <sz val="11"/>
        <color theme="1"/>
        <rFont val="Arial"/>
        <family val="2"/>
      </rPr>
      <t xml:space="preserve"> - As required by 24 CFR 91.325(c)(4)(vii), to the maximum extent practicable, the Applicant will involve, through employment, volunteer services or otherwise homeless individuals and families in constructing, renovating, maintaining and operating facilities assisted under the ESG program, in providing services assisted under the ESG program and in providing services for occupants of facilities assisted under the program.</t>
    </r>
  </si>
  <si>
    <r>
      <rPr>
        <b/>
        <sz val="11"/>
        <color theme="1"/>
        <rFont val="Arial"/>
        <family val="2"/>
      </rPr>
      <t>Consolidated Plan</t>
    </r>
    <r>
      <rPr>
        <sz val="11"/>
        <color theme="1"/>
        <rFont val="Arial"/>
        <family val="2"/>
      </rPr>
      <t xml:space="preserve"> - All activities the Applicant undertakes with assistance under ESG are consistent with the State's Consolidated Plan.</t>
    </r>
  </si>
  <si>
    <r>
      <rPr>
        <b/>
        <sz val="11"/>
        <color theme="1"/>
        <rFont val="Arial"/>
        <family val="2"/>
      </rPr>
      <t xml:space="preserve">Discharge Policy </t>
    </r>
    <r>
      <rPr>
        <sz val="11"/>
        <color theme="1"/>
        <rFont val="Arial"/>
        <family val="2"/>
      </rPr>
      <t>- The Applicant will establish and implement, to the maximum extent practicable and where appropriate, policies and protocols for the discharge of persons from publicly funded institutions or systems of care (such as health care facilities, mental health facilities, foster care or youth facilities or correction programs and institutions) in order to prevent this discharge from immediately resulting in homelessness for these persons.</t>
    </r>
  </si>
  <si>
    <r>
      <rPr>
        <b/>
        <sz val="11"/>
        <color theme="1"/>
        <rFont val="Arial"/>
        <family val="2"/>
      </rPr>
      <t>Environmental Requirements</t>
    </r>
    <r>
      <rPr>
        <sz val="11"/>
        <color theme="1"/>
        <rFont val="Arial"/>
        <family val="2"/>
      </rPr>
      <t xml:space="preserve"> - As required by 24 CFR 576.407(d), all activities the Applicant undertakes with assistance under ESG will be consistent with the environmental review responsibilities as described under 24 CFR 576.407(d). As required by 24 CFR 576.404(a) and (b), the Applicant will keep records to show compliance with the Organizational and Individual Conflicts-of-Interest requirements as described under 24 CFR 576.404(a).</t>
    </r>
  </si>
  <si>
    <r>
      <rPr>
        <b/>
        <sz val="11"/>
        <color theme="1"/>
        <rFont val="Arial"/>
        <family val="2"/>
      </rPr>
      <t xml:space="preserve">Recordkeeping and Reporting Requirements </t>
    </r>
    <r>
      <rPr>
        <sz val="11"/>
        <color theme="1"/>
        <rFont val="Arial"/>
        <family val="2"/>
      </rPr>
      <t>- As required by 24 CFR 576.500, the Applicant has policies and procedures to ensure HUD's requirements for recordkeeping and reporting are met. The policies and procedures must be established in writing and implemented by the Applicant to ensure that ESG funds are used in accordance with these requirements.</t>
    </r>
  </si>
  <si>
    <r>
      <rPr>
        <b/>
        <sz val="11"/>
        <color theme="1"/>
        <rFont val="Arial"/>
        <family val="2"/>
      </rPr>
      <t>Essential Services and Operating Costs</t>
    </r>
    <r>
      <rPr>
        <sz val="11"/>
        <color theme="1"/>
        <rFont val="Arial"/>
        <family val="2"/>
      </rPr>
      <t xml:space="preserve"> - As required under 24 CFR 91.325(c)(4)(iv), in the case of assistance involving shelter operations or essential services related to street outreach or emergency shelter, the Applicant will provide services or shelter to homeless individuals and families for the period during which the ESG assistance is provided, without regard to a particular site or structure, so long the Applicant serves the same type of person (e.g., families with children, unaccompanied youth, disabled individuals or victims of domestic violence) or persons in the same geographic area.</t>
    </r>
  </si>
  <si>
    <r>
      <rPr>
        <b/>
        <sz val="11"/>
        <color theme="1"/>
        <rFont val="Arial"/>
        <family val="2"/>
      </rPr>
      <t>Supportive Services</t>
    </r>
    <r>
      <rPr>
        <sz val="11"/>
        <color theme="1"/>
        <rFont val="Arial"/>
        <family val="2"/>
      </rPr>
      <t xml:space="preserve"> - As required under 24 CFR 91.325(c)(4(vi), the Applicant will assist homeless individuals in obtaining permanent housing, appropriate supportive services (including medical and mental health treatment, victim services, counseling, supervision and other services essential for achieving independent living) and other federal, State, local and private assistance available for such individuals.</t>
    </r>
  </si>
  <si>
    <r>
      <rPr>
        <b/>
        <sz val="11"/>
        <color theme="1"/>
        <rFont val="Arial"/>
        <family val="2"/>
      </rPr>
      <t>Accessibility of Services</t>
    </r>
    <r>
      <rPr>
        <sz val="11"/>
        <color theme="1"/>
        <rFont val="Arial"/>
        <family val="2"/>
      </rPr>
      <t xml:space="preserve"> - As required under 24 CFR 576.407(b) the Applicant's Procedures meets the regulatory requirements relating to:</t>
    </r>
  </si>
  <si>
    <r>
      <rPr>
        <b/>
        <sz val="11"/>
        <color theme="1"/>
        <rFont val="Arial"/>
        <family val="2"/>
      </rPr>
      <t>Access/Transportation</t>
    </r>
    <r>
      <rPr>
        <sz val="11"/>
        <color theme="1"/>
        <rFont val="Arial"/>
        <family val="2"/>
      </rPr>
      <t xml:space="preserve"> - communicating with and ensuring that persons with disabilities have access to the location of assistance, services and facilities.</t>
    </r>
  </si>
  <si>
    <r>
      <rPr>
        <b/>
        <sz val="11"/>
        <color theme="1"/>
        <rFont val="Arial"/>
        <family val="2"/>
      </rPr>
      <t>Disability Accommodations</t>
    </r>
    <r>
      <rPr>
        <sz val="11"/>
        <color theme="1"/>
        <rFont val="Arial"/>
        <family val="2"/>
      </rPr>
      <t xml:space="preserve"> - requests for Reasonable Accommodations.</t>
    </r>
  </si>
  <si>
    <r>
      <rPr>
        <b/>
        <sz val="11"/>
        <color theme="1"/>
        <rFont val="Arial"/>
        <family val="2"/>
      </rPr>
      <t>Linguistic Needs</t>
    </r>
    <r>
      <rPr>
        <sz val="11"/>
        <color theme="1"/>
        <rFont val="Arial"/>
        <family val="2"/>
      </rPr>
      <t xml:space="preserve"> - ensuring meaningful access to programs and activities for LEP persons. Include a separate description for each Activity, if different.</t>
    </r>
  </si>
  <si>
    <t>EMERGENCY SHELTER</t>
  </si>
  <si>
    <r>
      <rPr>
        <b/>
        <sz val="11"/>
        <color theme="1"/>
        <rFont val="Arial"/>
        <family val="2"/>
      </rPr>
      <t>Program Fees</t>
    </r>
    <r>
      <rPr>
        <sz val="11"/>
        <color theme="1"/>
        <rFont val="Arial"/>
        <family val="2"/>
      </rPr>
      <t xml:space="preserve"> - Applicant does not deny assistance to Program Participants due to an inability pay Occupancy Fees and/or Contributions.</t>
    </r>
  </si>
  <si>
    <r>
      <rPr>
        <b/>
        <sz val="11"/>
        <color theme="1"/>
        <rFont val="Arial"/>
        <family val="2"/>
      </rPr>
      <t>Leases/Occupancy Agreements</t>
    </r>
    <r>
      <rPr>
        <sz val="11"/>
        <color theme="1"/>
        <rFont val="Arial"/>
        <family val="2"/>
      </rPr>
      <t xml:space="preserve"> - As required under 24 CFR 576.2, an Applicant does not require a Program Participant to sign a lease or an occupancy agreement.</t>
    </r>
  </si>
  <si>
    <r>
      <rPr>
        <b/>
        <sz val="11"/>
        <color theme="1"/>
        <rFont val="Arial"/>
        <family val="2"/>
      </rPr>
      <t>Day Shelters</t>
    </r>
    <r>
      <rPr>
        <sz val="11"/>
        <color theme="1"/>
        <rFont val="Arial"/>
        <family val="2"/>
      </rPr>
      <t xml:space="preserve"> - A day shelter must meet the criteria in the Emergency Shelter definition, 24 CFR 576.2. The primary purpose of a day shelter must be to provide temporary shelter for persons experiencing homelessness. Facilities such as multi-purpose centers or stand-alone soup kitchens do </t>
    </r>
    <r>
      <rPr>
        <b/>
        <sz val="11"/>
        <color theme="1"/>
        <rFont val="Arial"/>
        <family val="2"/>
      </rPr>
      <t>not</t>
    </r>
    <r>
      <rPr>
        <sz val="11"/>
        <color theme="1"/>
        <rFont val="Arial"/>
        <family val="2"/>
      </rPr>
      <t xml:space="preserve"> qualify as Emergency Shelters. Day shelters must target to people who are sleeping on the streets or in an emergency shelter. Clients experiencing homelessness must be permitted to stay at the day shelter all hours it is open.</t>
    </r>
  </si>
  <si>
    <r>
      <t>Prohibition Against Involuntary Family Separation</t>
    </r>
    <r>
      <rPr>
        <sz val="11"/>
        <color theme="1"/>
        <rFont val="Arial"/>
        <family val="2"/>
      </rPr>
      <t xml:space="preserve"> - As required by 24 CFR 576.102(b), the age of a child under age 18 must be used as a basis for denying any family admission to an emergency shelter that uses ESG funding or services and provides shelter to families with children under age 18.</t>
    </r>
  </si>
  <si>
    <t>STATEMENT OF CERTIFICATIONS</t>
  </si>
  <si>
    <t>Attachment C - Emergency Shelter Certification of Local Government Approval (Private Non-Profits Only)</t>
  </si>
  <si>
    <t>Column1</t>
  </si>
  <si>
    <t>Column2</t>
  </si>
  <si>
    <t>If the Emergency Shelter is located in a city, the Certification of Local Government Approval must be completed by the city. If the Project is located in the unincorporated area of a county, the Certification must be from the county.</t>
  </si>
  <si>
    <t>Yes</t>
  </si>
  <si>
    <t>No</t>
  </si>
  <si>
    <t xml:space="preserve">I, </t>
  </si>
  <si>
    <t xml:space="preserve">, duly Authorized to act on behalf of </t>
  </si>
  <si>
    <t>, hereby approve of the operation of the following</t>
  </si>
  <si>
    <t xml:space="preserve">Emergency Shelter, </t>
  </si>
  <si>
    <t>, proposed by</t>
  </si>
  <si>
    <t>, which is/are to be located/operated in</t>
  </si>
  <si>
    <t>.</t>
  </si>
  <si>
    <t>Primary Activity and the Location</t>
  </si>
  <si>
    <t>All activity locations are operated as a single activity by the applicant.</t>
  </si>
  <si>
    <t>All activity locations operate under the same budget.</t>
  </si>
  <si>
    <t>All activity locations operate as a single program, adhering to the same Written Standards and program or client rules.</t>
  </si>
  <si>
    <t>If ALL the above boxes are checked, identify the locations:</t>
  </si>
  <si>
    <t>CERTIFICATION OF LOCAL GOVERNMENT APPROVAL</t>
  </si>
  <si>
    <t>     </t>
  </si>
  <si>
    <t>PRINTED NAME OF AUTHORIZED REPRESENTATIVE</t>
  </si>
  <si>
    <t>AUTHORIZED REPRESENTATIVE SIGNATURE</t>
  </si>
  <si>
    <r>
      <t xml:space="preserve">You may operate your application activities from multiple sites if </t>
    </r>
    <r>
      <rPr>
        <b/>
        <u/>
        <sz val="11"/>
        <color rgb="FFFF0000"/>
        <rFont val="Arial"/>
        <family val="2"/>
      </rPr>
      <t>ALL</t>
    </r>
    <r>
      <rPr>
        <b/>
        <sz val="11"/>
        <color rgb="FFFF0000"/>
        <rFont val="Arial"/>
        <family val="2"/>
      </rPr>
      <t xml:space="preserve"> of the following boxes are checked below:</t>
    </r>
  </si>
  <si>
    <t>Attachment D - Need for Funds Certification</t>
  </si>
  <si>
    <t>CERTIFICATION OF NEED FOR FUNDS</t>
  </si>
  <si>
    <t>This section must be signed by a CoC Representative:</t>
  </si>
  <si>
    <t>I certify that the data provided for 'The Need for Funds' Section of this ESG Application is true and complete to the best of my knowledge.</t>
  </si>
  <si>
    <t>Attachment E - Activities</t>
  </si>
  <si>
    <t>Activity Description</t>
  </si>
  <si>
    <t>Supporting Documentation uploaded?</t>
  </si>
  <si>
    <t>Population served and any sub-population priorities and requirements. If subpopulation targeting is proposed for RR or HP, provide an explanation and documentation of the following: (See 25 CCR Section 8408(e)).</t>
  </si>
  <si>
    <t>i.</t>
  </si>
  <si>
    <t>That there is an unmet need for these activities for the subpopulation proposed for targeting; and</t>
  </si>
  <si>
    <t>ii.</t>
  </si>
  <si>
    <t>That there is existing funding in the Continuum of Care Service Area for programs that address the needs of the excluded populations for these activities.</t>
  </si>
  <si>
    <t>Attachment F - HMIS or Comparable Database Reports</t>
  </si>
  <si>
    <r>
      <t xml:space="preserve">To complete the Project Level Performance </t>
    </r>
    <r>
      <rPr>
        <b/>
        <sz val="11"/>
        <rFont val="Arial"/>
        <family val="2"/>
      </rPr>
      <t>and</t>
    </r>
    <r>
      <rPr>
        <sz val="11"/>
        <rFont val="Arial"/>
        <family val="2"/>
      </rPr>
      <t xml:space="preserve"> System Level Performance outcome questions in the Impact and Effectiveness Section, the Applicant is required to provide supporting documentation for the outcome data. The data provided must be reported out of an HMIS or a comparable database if the Applicant is a Victim Service Provider or Legal Assistance Provider.</t>
    </r>
  </si>
  <si>
    <r>
      <t>Upload this data in the Attachment F section of the online application with its</t>
    </r>
    <r>
      <rPr>
        <b/>
        <sz val="11"/>
        <rFont val="Arial"/>
        <family val="2"/>
      </rPr>
      <t xml:space="preserve"> highlighted location on each page</t>
    </r>
    <r>
      <rPr>
        <sz val="11"/>
        <rFont val="Arial"/>
        <family val="2"/>
      </rPr>
      <t xml:space="preserve"> for the federal fiscal year </t>
    </r>
    <r>
      <rPr>
        <b/>
        <sz val="11"/>
        <rFont val="Arial"/>
        <family val="2"/>
      </rPr>
      <t>2020-21, (October 1, 2020 - September 30, 2021)</t>
    </r>
    <r>
      <rPr>
        <sz val="11"/>
        <rFont val="Arial"/>
        <family val="2"/>
      </rPr>
      <t xml:space="preserve"> or for those projects not in operation during the entire time period, the most recent 12-month period. </t>
    </r>
  </si>
  <si>
    <r>
      <t xml:space="preserve">In the table below, </t>
    </r>
    <r>
      <rPr>
        <b/>
        <sz val="11"/>
        <rFont val="Arial"/>
        <family val="2"/>
      </rPr>
      <t>provide the page number of your documents</t>
    </r>
    <r>
      <rPr>
        <sz val="11"/>
        <rFont val="Arial"/>
        <family val="2"/>
      </rPr>
      <t xml:space="preserve"> where the specified data for each outcome measure can be found.</t>
    </r>
  </si>
  <si>
    <t>HMIS Data Page #</t>
  </si>
  <si>
    <t>OR</t>
  </si>
  <si>
    <t>Comparable Database Page #</t>
  </si>
  <si>
    <t>Total # of Individual Leavers who exited to a permanent housing destination</t>
  </si>
  <si>
    <r>
      <t xml:space="preserve">In the table below, </t>
    </r>
    <r>
      <rPr>
        <b/>
        <sz val="11"/>
        <rFont val="Arial"/>
        <family val="2"/>
      </rPr>
      <t>provide the page number of your document</t>
    </r>
    <r>
      <rPr>
        <sz val="11"/>
        <rFont val="Arial"/>
        <family val="2"/>
      </rPr>
      <t xml:space="preserve"> where the specified data for the outcome measure can be found that you selected to be scored. </t>
    </r>
  </si>
  <si>
    <t>System Level Performance Outcomes for the Proposed Activity</t>
  </si>
  <si>
    <t>Metric 3.917: Number of Chronically Homeless Persons</t>
  </si>
  <si>
    <t>Metric 7b.1 Change in Exits to Permanent Housing Destination</t>
  </si>
  <si>
    <t>CERTIFICATION OF THE DATA REPORTED</t>
  </si>
  <si>
    <t>I certify that the supporting data for 'Project Level and System Level Performance' documents were generated from an HMIS or a comparable database. All information contained in these reports is true and complete to the best of my knowledge.</t>
  </si>
  <si>
    <t>PRINTED NAME OF HMIS ADMINISTRATOR</t>
  </si>
  <si>
    <t>HMIS ADMINISTRATOR SIGNATURE</t>
  </si>
  <si>
    <t>Attachment H - Evidence of Site Control (25 CCR 8401) (Emergency Shelter Applicants Only)*</t>
  </si>
  <si>
    <t>Upload Attachment H and Control documentation in the online application as evidenced by one of the documents below:</t>
  </si>
  <si>
    <t>A deed (Demonstrating ownership in fee title).</t>
  </si>
  <si>
    <t>An enforceable lease (executed, dated, and signed), demonstrating a leasehold interest in the site and its improvements. The lease must be for at least the term of the ESG Grant.</t>
  </si>
  <si>
    <t>An enforceable purchase agreement (executed, dated, and signed).</t>
  </si>
  <si>
    <t>An enforceable purchase or lease option contract which extends at least through the term of the ESG Grant.</t>
  </si>
  <si>
    <t>Vouchers - An enforceable letter of agreement is required with each participating hotel/motel that will be providing the additional beds. The letter of agreement must include the name of the hotel/motel, the term of the agreement, room numbers, and rates. The term of the agreement must be for at least the term of the ESG Grant.</t>
  </si>
  <si>
    <t>For rotating shelter programs, site control may include other evidence provided by the applicant granting permission to use the site(s). Such evidence must be approved by the Department in writing prior to the deadline for submission of the ESG application stated in the applicable NOFA.</t>
  </si>
  <si>
    <t>If the site location/address is not clearly stated on the site control document but is described or referenced as an APN or other legal description, additional documentation to verify the site location/address is required (i.e., tax bill, copy of online county record, etc.,.)</t>
  </si>
  <si>
    <r>
      <t xml:space="preserve">* </t>
    </r>
    <r>
      <rPr>
        <b/>
        <u/>
        <sz val="11"/>
        <color theme="1"/>
        <rFont val="Arial"/>
        <family val="2"/>
      </rPr>
      <t>Victim Service Providers</t>
    </r>
    <r>
      <rPr>
        <sz val="11"/>
        <color theme="1"/>
        <rFont val="Arial"/>
        <family val="2"/>
      </rPr>
      <t xml:space="preserve"> are required to provide site control as noted above. However, these Applicants may redact the confidential site location/address.</t>
    </r>
  </si>
  <si>
    <t>Attachment J - Certification of Indirect Costs</t>
  </si>
  <si>
    <t xml:space="preserve">Will the applicant's selected provider seek reimbursement for indirect costs for the 2022 ESG funds? </t>
  </si>
  <si>
    <t>I certify under penalty of perjury that:</t>
  </si>
  <si>
    <t>(1) to the best of my knowledge and belief that the form is true, complete, and accurate, and the expenditures, disbursements, and cash receipts are for the purposes and objectives set forth in the terms and conditions of the ESG program.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</si>
  <si>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(2) If the applicant will seek reimbursement for any indirect costs, the applicant must:
a. comply with all OMB requirements and standards including 2 CFR 200.403, 200.415, and Part 200 Appendix 4, 
b. certify that the applicant and/or any subcontractor seeking reimbursement for indirect costs at the de minimis rate do not meet the definition of a major nonprofit organization as defined by OMB 2 CFR 200.414, and
c. maintain records including evidence of the Modified Total Direct Cost (MTDC) (2 CFR 200.68) calculations, indirect cost limits, and supporting documentation for actual direct cost billing.</t>
  </si>
  <si>
    <t>I further certify that I am aware that there are penalties for willfully and knowingly giving false information on an application for federal funds that may include immediate repayment of all federal funds received. I understand that the information submitted is subject to verification by federal personnel as part of compliance monitoring.</t>
  </si>
  <si>
    <t>CERTIFICATION OF INDIRECT COSTS</t>
  </si>
  <si>
    <t>Section 1 - Applicant Information</t>
  </si>
  <si>
    <t>Section 2 - ESG Application Amount</t>
  </si>
  <si>
    <t>ESG Application Amount:</t>
  </si>
  <si>
    <t>Section 3 - Indirect Cost Computation</t>
  </si>
  <si>
    <t>Application Budget</t>
  </si>
  <si>
    <t>Excluded Costs</t>
  </si>
  <si>
    <t>Total Cost Used to Calculate Indirect Costs</t>
  </si>
  <si>
    <t>Essential Services Costs</t>
  </si>
  <si>
    <t>Shelter Operations Costs</t>
  </si>
  <si>
    <t>Subcontract:</t>
  </si>
  <si>
    <t>Equipment</t>
  </si>
  <si>
    <t>Training</t>
  </si>
  <si>
    <t>Travel</t>
  </si>
  <si>
    <t>Subtotal Emergency Shelter</t>
  </si>
  <si>
    <t>Housing Relocation &amp; Stabilization Services</t>
  </si>
  <si>
    <t>Short Term &amp; Medium Term Rental Assistance</t>
  </si>
  <si>
    <t>Rapid Re-Housing</t>
  </si>
  <si>
    <t>Staffing, Hardware, Equipment, Software Costs, Training and Overhead</t>
  </si>
  <si>
    <t>Section 4 - De Minimis Indirect Cost Rate</t>
  </si>
  <si>
    <t>ESG Activities</t>
  </si>
  <si>
    <t>Source of Match</t>
  </si>
  <si>
    <t>Subtotal Street Outreach</t>
  </si>
  <si>
    <t>Subtotal HMIS</t>
  </si>
  <si>
    <t>Subtotal LGA</t>
  </si>
  <si>
    <t xml:space="preserve">Applicant Name: </t>
  </si>
  <si>
    <t>CoC Name, if different:</t>
  </si>
  <si>
    <t>Experiencing Homelessness</t>
  </si>
  <si>
    <t>Accessing Emergency Shelters</t>
  </si>
  <si>
    <t>Exiting to Permanent Housing</t>
  </si>
  <si>
    <t>Length of Time Homeless</t>
  </si>
  <si>
    <t>Accessing Permanent Supportive Housing</t>
  </si>
  <si>
    <t>Length of Time to get housing (# of days to exit homelessness)</t>
  </si>
  <si>
    <t>Accessing Coordinated Entry</t>
  </si>
  <si>
    <t>Returns to Homelessness</t>
  </si>
  <si>
    <t>Other Measure: ______</t>
  </si>
  <si>
    <t>#</t>
  </si>
  <si>
    <t>%</t>
  </si>
  <si>
    <t>White</t>
  </si>
  <si>
    <t>Black</t>
  </si>
  <si>
    <t>Native American/Alaskan</t>
  </si>
  <si>
    <t>Asian/Pacific Islander</t>
  </si>
  <si>
    <t>Other/Multi-Racial</t>
  </si>
  <si>
    <t>Ethnicity</t>
  </si>
  <si>
    <t>Hispanic</t>
  </si>
  <si>
    <t>Non-Hispanic</t>
  </si>
  <si>
    <t xml:space="preserve">Experiencing Homelessness: </t>
  </si>
  <si>
    <t>Enter the Total Number of Households in the CoC that are experiencing literal homelessness; Unduplicated to the extent possible, in total, and then by race and ethnicity</t>
  </si>
  <si>
    <t>Accessing Emergency Shelters:</t>
  </si>
  <si>
    <t>Enter the number of households with an emergency shelter enrollment in the reporting period; in total, and then by race and ethnicity</t>
  </si>
  <si>
    <t xml:space="preserve">Exiting to Permanent Housing: </t>
  </si>
  <si>
    <t>Length of Time Homeless:</t>
  </si>
  <si>
    <t xml:space="preserve">Enter the length of time, in days, from the date of the household's first contact with the homelessness response system to when they exited the homelessness system of care to permanent housing only;  in total, and then by race and ethnicity </t>
  </si>
  <si>
    <t>Enter the number of households with a permanent supportive housing enrollment in the reporting period; in total, and then by race and ethnicity</t>
  </si>
  <si>
    <t>Length of Time to get Housing:</t>
  </si>
  <si>
    <t>Enter the length in time, in days, from when a household first contacted Coordinated Entry to when they exited the homelessness response system to permanent housing only; in total, and then by race and ethnicity</t>
  </si>
  <si>
    <t xml:space="preserve">Accessing Coordinated Entry: </t>
  </si>
  <si>
    <t>Enter the number of households that accessed Coordinated Entry in the reporting period; in total, and then by race and ethnicity</t>
  </si>
  <si>
    <t xml:space="preserve">Returns to Homelessness: </t>
  </si>
  <si>
    <t>Enter the number of households that returned to the homelessness system exiting to a permanent destination; in total, and then by race and ethnicity</t>
  </si>
  <si>
    <t xml:space="preserve">Other Measure: </t>
  </si>
  <si>
    <t>Continuum of Care Outcomes by Race and Ethnicity</t>
  </si>
  <si>
    <t xml:space="preserve">Go to this link for an instructional video on how to complete this worksheet using Stella: </t>
  </si>
  <si>
    <t>https://www.loom.com/share/ebeacf98b99f4823a9db5c32e5ee012b [loom.com]</t>
  </si>
  <si>
    <r>
      <t>Head of Households Served in Any Project Type</t>
    </r>
    <r>
      <rPr>
        <b/>
        <vertAlign val="superscript"/>
        <sz val="11"/>
        <color rgb="FF000000"/>
        <rFont val="Arial"/>
        <family val="2"/>
      </rPr>
      <t>1</t>
    </r>
  </si>
  <si>
    <r>
      <t>Served in Shelters &amp; Transitional Housing</t>
    </r>
    <r>
      <rPr>
        <b/>
        <vertAlign val="superscript"/>
        <sz val="11"/>
        <color rgb="FF000000"/>
        <rFont val="Arial"/>
        <family val="2"/>
      </rPr>
      <t>2</t>
    </r>
  </si>
  <si>
    <r>
      <t>Exiting to Permanent Housing</t>
    </r>
    <r>
      <rPr>
        <b/>
        <vertAlign val="superscript"/>
        <sz val="11"/>
        <color rgb="FF000000"/>
        <rFont val="Arial"/>
        <family val="2"/>
      </rPr>
      <t>3</t>
    </r>
  </si>
  <si>
    <r>
      <t>Days Homeless</t>
    </r>
    <r>
      <rPr>
        <b/>
        <vertAlign val="superscript"/>
        <sz val="11"/>
        <color rgb="FF000000"/>
        <rFont val="Arial"/>
        <family val="2"/>
      </rPr>
      <t>4</t>
    </r>
  </si>
  <si>
    <r>
      <t>Accessing Permanent Supportive Housing</t>
    </r>
    <r>
      <rPr>
        <b/>
        <vertAlign val="superscript"/>
        <sz val="11"/>
        <color rgb="FF000000"/>
        <rFont val="Arial"/>
        <family val="2"/>
      </rPr>
      <t>5</t>
    </r>
  </si>
  <si>
    <r>
      <t>Returns to Homelessness</t>
    </r>
    <r>
      <rPr>
        <b/>
        <vertAlign val="superscript"/>
        <sz val="11"/>
        <color rgb="FF000000"/>
        <rFont val="Arial"/>
        <family val="2"/>
      </rPr>
      <t>6</t>
    </r>
  </si>
  <si>
    <t>White, Non-Hispanic/Non-Latino</t>
  </si>
  <si>
    <t>White, Hispanic/Latino</t>
  </si>
  <si>
    <t>Black or African American</t>
  </si>
  <si>
    <t>Asian</t>
  </si>
  <si>
    <t>American Indian or Alaska Native</t>
  </si>
  <si>
    <t>Native Hawaiian/Other Pacific Islander</t>
  </si>
  <si>
    <t>Multiple Races</t>
  </si>
  <si>
    <t>Unknown</t>
  </si>
  <si>
    <t>Data will be retrieved from Stella, HUD's LSA strategy and analysis tool.</t>
  </si>
  <si>
    <t>How to "Stellavise" your data can be found on the HUD Exchange here: https://www.hudexchange.info/resource/5829/preparing-lsa-files-for-stella-p/</t>
  </si>
  <si>
    <t>Stella can be accessed through HDX2.0 here: https://hudhdx2.info/login</t>
  </si>
  <si>
    <t>If you do not have an account, click the "Create an Account" button on the top right and complete the form.</t>
  </si>
  <si>
    <t>If you don't know who has that access, please reach out to your HMIS lead to find out: https://www.hudexchange.info/grantees/contacts/</t>
  </si>
  <si>
    <t>Additional measures may be included for additional context, but are not required. Examples: Street Outreach, Coordinated Entry, Diversion, etc.</t>
  </si>
  <si>
    <t>The table below corresponds to the table in the "CoC Data" tab, and shows where you will retrieve the data in Stella.</t>
  </si>
  <si>
    <t>Tab</t>
  </si>
  <si>
    <t>Filter(s)</t>
  </si>
  <si>
    <t>Chart</t>
  </si>
  <si>
    <t>Notes</t>
  </si>
  <si>
    <t>Demographics - Overview</t>
  </si>
  <si>
    <t>All Households - Served in Any Project Type</t>
  </si>
  <si>
    <t>Race and Ethnicity of HoH and Adults</t>
  </si>
  <si>
    <t>Use the number in bold for the total, and use the other numbers to complete the chart</t>
  </si>
  <si>
    <t>All Households - Served in shelter and transitional housing</t>
  </si>
  <si>
    <t>Exits - By Population Group</t>
  </si>
  <si>
    <t>All Households - Permanent</t>
  </si>
  <si>
    <t>Exits by Population Group</t>
  </si>
  <si>
    <t>Enter the numbers on the far right of the chart, and record the "All Exiting HH" number for the total.</t>
  </si>
  <si>
    <t>Days Homeless - By Population Group</t>
  </si>
  <si>
    <t>All Households</t>
  </si>
  <si>
    <t>Days Homeless by Population Group</t>
  </si>
  <si>
    <t>All Households - Served in permanent supportive housing</t>
  </si>
  <si>
    <t>Use the number in bold for the total, and use the other numbers to complete the chart.</t>
  </si>
  <si>
    <t>Returns - By Population Group</t>
  </si>
  <si>
    <t>HH that exited in the 1st 6mo of the Reporting Period - All Households - Permanent</t>
  </si>
  <si>
    <t>Returns by Population Group</t>
  </si>
  <si>
    <r>
      <rPr>
        <b/>
        <u/>
        <sz val="12"/>
        <color rgb="FF222222"/>
        <rFont val="Arial"/>
        <family val="2"/>
      </rPr>
      <t xml:space="preserve">Application Submittal: </t>
    </r>
    <r>
      <rPr>
        <sz val="12"/>
        <color rgb="FF222222"/>
        <rFont val="Arial"/>
        <family val="2"/>
      </rPr>
      <t>The Department will be accepting 2022 ESG applications through the </t>
    </r>
    <r>
      <rPr>
        <b/>
        <sz val="12"/>
        <color rgb="FF222222"/>
        <rFont val="Arial"/>
        <family val="2"/>
      </rPr>
      <t>eCivis Grants Management System</t>
    </r>
    <r>
      <rPr>
        <sz val="12"/>
        <color rgb="FF222222"/>
        <rFont val="Arial"/>
        <family val="2"/>
      </rPr>
      <t> portal beginning </t>
    </r>
    <r>
      <rPr>
        <b/>
        <sz val="12"/>
        <color rgb="FF222222"/>
        <rFont val="Arial"/>
        <family val="2"/>
      </rPr>
      <t>June 13, 2022</t>
    </r>
    <r>
      <rPr>
        <sz val="12"/>
        <color rgb="FF222222"/>
        <rFont val="Arial"/>
        <family val="2"/>
      </rPr>
      <t>. Applications and all required documentation must </t>
    </r>
    <r>
      <rPr>
        <b/>
        <sz val="12"/>
        <color rgb="FF222222"/>
        <rFont val="Arial"/>
        <family val="2"/>
      </rPr>
      <t>be received by the Department no later than Wednesday August 17, 2022, 5:00 p.m. Pacific Standard Time (PST)</t>
    </r>
    <r>
      <rPr>
        <sz val="12"/>
        <color rgb="FF222222"/>
        <rFont val="Arial"/>
        <family val="2"/>
      </rPr>
      <t>. Any application received after</t>
    </r>
    <r>
      <rPr>
        <b/>
        <sz val="12"/>
        <color rgb="FF222222"/>
        <rFont val="Arial"/>
        <family val="2"/>
      </rPr>
      <t> Wednesday, August 17, 2022, 5:00 p.m. PST</t>
    </r>
    <r>
      <rPr>
        <sz val="12"/>
        <color rgb="FF222222"/>
        <rFont val="Arial"/>
        <family val="2"/>
      </rPr>
      <t xml:space="preserve"> will not be accepted.  Application submittal must include recommendation from the Continuum of Care, which will be obtained through the County of Imperial RFP process. </t>
    </r>
  </si>
  <si>
    <r>
      <t xml:space="preserve">Scoring for the </t>
    </r>
    <r>
      <rPr>
        <b/>
        <sz val="11"/>
        <rFont val="Arial"/>
        <family val="2"/>
      </rPr>
      <t>Project Level Performance Data</t>
    </r>
    <r>
      <rPr>
        <sz val="11"/>
        <rFont val="Arial"/>
        <family val="2"/>
      </rPr>
      <t xml:space="preserve"> in the Impact and Effectiveness rating factor will be evaluated using data from HMIS for the federal fiscal year October 1, 2020 - September 30, 2021) or for those projects not in operation during this entire period, the most recent 12-month period. Victim Service Providers and Legal Assistance Providers may use data from a HUD-compliant comparable database.  </t>
    </r>
  </si>
  <si>
    <r>
      <rPr>
        <b/>
        <u/>
        <sz val="11"/>
        <color theme="1"/>
        <rFont val="Arial"/>
        <family val="2"/>
      </rPr>
      <t>Permanent Housing Destination:</t>
    </r>
    <r>
      <rPr>
        <sz val="11"/>
        <color theme="1"/>
        <rFont val="Arial"/>
        <family val="2"/>
      </rPr>
      <t xml:space="preserve"> A permanent housing destination is a subsidized or unsubsidized housing situation and also includes living with family or friends on a permanent basis. Program participants with the following destinations at exit should be included, (based on HUD's 2020 HMIS Data Standards).</t>
    </r>
  </si>
  <si>
    <r>
      <t xml:space="preserve">Reports submitted must be consistent with HUD's December 2021 System Performance Measures Guide. For The federal fiscal year 2020-21 (or the most recent 12-month period), the Measures listed below must be submitted to HCD. Scoring will be based on the CoC's Service Area's shown improvement in either of the following two measures over the 12-month period ending September 30, 2021.  </t>
    </r>
    <r>
      <rPr>
        <b/>
        <i/>
        <sz val="11"/>
        <rFont val="Arial"/>
        <family val="2"/>
      </rPr>
      <t xml:space="preserve">Select one method below to be scored and include </t>
    </r>
    <r>
      <rPr>
        <sz val="11"/>
        <rFont val="Arial"/>
        <family val="2"/>
      </rPr>
      <t>the APR Q5a Report Validation Table or SPM Report and upload supporting documentation into the Attachment F section of the online application.</t>
    </r>
  </si>
  <si>
    <t>FY 10/1/2020- 9/30/2021</t>
  </si>
  <si>
    <t>Submitted FY 2021</t>
  </si>
  <si>
    <r>
      <rPr>
        <b/>
        <sz val="11"/>
        <color theme="1"/>
        <rFont val="Arial"/>
        <family val="2"/>
      </rPr>
      <t>Permanent Housing Destination</t>
    </r>
    <r>
      <rPr>
        <sz val="11"/>
        <color theme="1"/>
        <rFont val="Arial"/>
        <family val="2"/>
      </rPr>
      <t>: A permanent housing destination is a subsidized or unsubsidized housing situation and also includes living with family or friends on a permanent basis. Program participants with the following destinations at the exit should be included, (based on HUD's 2020 HMIS Data Standards):</t>
    </r>
  </si>
  <si>
    <r>
      <t>Upload the Q5a. Report Validation Table or SPM Report data with its</t>
    </r>
    <r>
      <rPr>
        <b/>
        <sz val="11"/>
        <rFont val="Arial"/>
        <family val="2"/>
      </rPr>
      <t xml:space="preserve"> highlighted location on each page</t>
    </r>
    <r>
      <rPr>
        <sz val="11"/>
        <rFont val="Arial"/>
        <family val="2"/>
      </rPr>
      <t xml:space="preserve"> for the federal fiscal year </t>
    </r>
    <r>
      <rPr>
        <b/>
        <sz val="11"/>
        <rFont val="Arial"/>
        <family val="2"/>
      </rPr>
      <t>2019-20, (October 1, 2019 - September 30, 2020) and 2020-21, (October 1, 2020 - September 30, 2021)</t>
    </r>
    <r>
      <rPr>
        <sz val="11"/>
        <rFont val="Arial"/>
        <family val="2"/>
      </rPr>
      <t xml:space="preserve"> in the online application.</t>
    </r>
  </si>
  <si>
    <r>
      <t>Using data from your HMIS, please insert outcomes here (using the period from October 1, 2019- September 30, 2020</t>
    </r>
    <r>
      <rPr>
        <sz val="8"/>
        <color theme="1"/>
        <rFont val="Arial"/>
        <family val="2"/>
      </rPr>
      <t> </t>
    </r>
    <r>
      <rPr>
        <sz val="11"/>
        <color rgb="FF000000"/>
        <rFont val="Arial"/>
        <family val="2"/>
      </rPr>
      <t xml:space="preserve">): </t>
    </r>
    <r>
      <rPr>
        <sz val="8"/>
        <color theme="1"/>
        <rFont val="Arial"/>
        <family val="2"/>
      </rPr>
      <t> </t>
    </r>
  </si>
  <si>
    <t>Continuum of Care 2020 Outcomes by Race and Ethnicity</t>
  </si>
  <si>
    <t>Please complete each of the columns as follows for the following reporting period: October 1, 2019 - September 30, 2020)</t>
  </si>
  <si>
    <t>Enter the number alll exits, from all program types to "Permanent Housing" defined as all permanent categories outlined in the APR programming specifications https://files.hudexchange.info/resources/documents/HMIS-Programming-Specifications.pdf; in total, and then by race and ethnicity</t>
  </si>
  <si>
    <t>This is optional. Feel free to report other outcomes measures and to add columns to report additional measures.</t>
  </si>
  <si>
    <t>Note that, alternatively to creating the report in HMIS, HCD strongly encourage CoC and Administrative Entitities to use the worksheet that uses data from Stella, HUD's LSA Strategy and Analysis tool.</t>
  </si>
  <si>
    <t xml:space="preserve">Link to Stella Worksheet: </t>
  </si>
  <si>
    <t>https://gn.ecivis.com/GO/srmng_solicitationEdit/SOLICITATIONID/70731060-F0D7-4E1E-98DF-341EE76957BB#files</t>
  </si>
  <si>
    <r>
      <t>Using data from Stella, please insert outcomes here from the FY20 submission</t>
    </r>
    <r>
      <rPr>
        <sz val="11"/>
        <color rgb="FF000000"/>
        <rFont val="Arial"/>
        <family val="2"/>
      </rPr>
      <t xml:space="preserve">: </t>
    </r>
    <r>
      <rPr>
        <sz val="8"/>
        <color theme="1"/>
        <rFont val="Arial"/>
        <family val="2"/>
      </rPr>
      <t> </t>
    </r>
  </si>
  <si>
    <t>Data will be from the official LSA submission for 2020, with the report period of 10/1/19 - 9/30/2020.</t>
  </si>
  <si>
    <t>The person in your community with HDX write access will have to give you permission to view the CoCs Stella data - they will be notified when you create your account.</t>
  </si>
  <si>
    <t>Using HMIS CoC Data &amp; Instructions</t>
  </si>
  <si>
    <t>Please include narrative of Applicant Experience as an attachment.  Narrative should be no more than two pages long.</t>
  </si>
  <si>
    <t>Describe below a brief description of proposed activites.  When completing final application in eCivis, upload no more than a one (1) page description of each proposed activity, including but not limited to the following:</t>
  </si>
  <si>
    <t>Name of Federal Cognizant Agency</t>
  </si>
  <si>
    <t>Attachment K(a) - Indirect Cost Budget</t>
  </si>
  <si>
    <t xml:space="preserve">The Indirect Cost Computation Worksheet is intended to calculate the indirect costs that may be charged to the program. If you are not claiming indirect costs, enter only the Application Budget; no amounts should be entered for Excluded Costs and Total Costs Used to Calculate Indirect Costs. </t>
  </si>
  <si>
    <r>
      <rPr>
        <b/>
        <u/>
        <sz val="11"/>
        <rFont val="Arial"/>
        <family val="2"/>
      </rPr>
      <t>Application Budget</t>
    </r>
    <r>
      <rPr>
        <sz val="11"/>
        <rFont val="Arial"/>
        <family val="2"/>
      </rPr>
      <t xml:space="preserve">: Enter Application Budget costs for each ESG Activity applying for.
</t>
    </r>
    <r>
      <rPr>
        <b/>
        <u/>
        <sz val="11"/>
        <rFont val="Arial"/>
        <family val="2"/>
      </rPr>
      <t>Excluded Costs</t>
    </r>
    <r>
      <rPr>
        <sz val="11"/>
        <rFont val="Arial"/>
        <family val="2"/>
      </rPr>
      <t xml:space="preserve">: Refer to the Indirect Cost Instructions for costs that should be excluded from the Total Used to Calculate Indirect Costs. Enter Application Budget costs for each ESG Activity applying for. Once excluded amounts have been identified, enter the excluded costs. </t>
    </r>
    <r>
      <rPr>
        <b/>
        <sz val="11"/>
        <rFont val="Arial"/>
        <family val="2"/>
      </rPr>
      <t>NOTE: Enter Excluded Costs only if claiming indirect costs as part of the Final Program Budget.</t>
    </r>
    <r>
      <rPr>
        <sz val="11"/>
        <rFont val="Arial"/>
        <family val="2"/>
      </rPr>
      <t xml:space="preserve">
</t>
    </r>
    <r>
      <rPr>
        <b/>
        <u/>
        <sz val="11"/>
        <rFont val="Arial"/>
        <family val="2"/>
      </rPr>
      <t>Total Cost Used to Calculate Indirect Costs</t>
    </r>
    <r>
      <rPr>
        <sz val="11"/>
        <rFont val="Arial"/>
        <family val="2"/>
      </rPr>
      <t>: Enter cost after adjustments (if applicable). When claiming indirect costs, subcontracts up to the first $25,000 will be calculated at $25,000. For example: a $20,000 contract should be calculated at $25,000. Since this contract does not exceed $25,000, no amounts are excluded from this contract. For contracts exceeding $25,000, the amounts above the $25,000 maximum should be excluded.</t>
    </r>
  </si>
  <si>
    <r>
      <t xml:space="preserve">Street Outreach - </t>
    </r>
    <r>
      <rPr>
        <b/>
        <i/>
        <sz val="11"/>
        <rFont val="Arial"/>
        <family val="2"/>
      </rPr>
      <t>Cannot exceed 10% of the total application amount when requested in combination with either Rapid Re-housing or Emergency Shelter.</t>
    </r>
  </si>
  <si>
    <r>
      <t xml:space="preserve">Homeless Prevention - </t>
    </r>
    <r>
      <rPr>
        <b/>
        <i/>
        <sz val="11"/>
        <rFont val="Arial"/>
        <family val="2"/>
      </rPr>
      <t>Cannot exceed 10% of the total application amount.</t>
    </r>
  </si>
  <si>
    <t>Subtotal Homeless Prevention</t>
  </si>
  <si>
    <t>Subtotal Rapid Re-Housing</t>
  </si>
  <si>
    <r>
      <t xml:space="preserve">HMIS - </t>
    </r>
    <r>
      <rPr>
        <b/>
        <i/>
        <sz val="11"/>
        <rFont val="Arial"/>
        <family val="2"/>
      </rPr>
      <t>Cannot exceed 10% of the total application amount.</t>
    </r>
  </si>
  <si>
    <r>
      <t xml:space="preserve">Local Grant Administration (LGA) - Local government service providers may request up to $200 per application. </t>
    </r>
    <r>
      <rPr>
        <b/>
        <u/>
        <sz val="11"/>
        <color rgb="FFFF0000"/>
        <rFont val="Arial"/>
        <family val="2"/>
      </rPr>
      <t/>
    </r>
  </si>
  <si>
    <t>General management/oversight/coordination, training on ESG requirements, consolidation plan, and environmental review</t>
  </si>
  <si>
    <t>GRAND TOTAL</t>
  </si>
  <si>
    <t>Enter '10' in 'Approved Indirect Cost Rate Percentage'. If claiming more than the 10% De Minimis Indirect Cost Rate, provide the name of the approving Federal Cognizant Agency and the Approved Indirect Cost Rate Percentage. If not claiming indirect cost, enter 0%.</t>
  </si>
  <si>
    <t>Approved Indirect Cost Rate Percentage</t>
  </si>
  <si>
    <t>Section 5 - Allowable Indirect Cost Amount</t>
  </si>
  <si>
    <t>This section will auto-populate and show the Maximum Allowable Indirect Cost amount that you may charge to the grant, based on the Excluded Costs and the Total Cost Used to Calculate Indirect Costs amounts entered.</t>
  </si>
  <si>
    <t>Total Direct Cost Used to Calculate Indirect Costs</t>
  </si>
  <si>
    <t>Indirect Cost Rate</t>
  </si>
  <si>
    <t>Maximum Allowable Indirect Cost</t>
  </si>
  <si>
    <t>Attachment K(b) - Match Budget</t>
  </si>
  <si>
    <t>Indirect Costs Budgeted</t>
  </si>
  <si>
    <t>Final Program Budget (with Indirect Costs)</t>
  </si>
  <si>
    <t>Match Contribution (Must equal ESG Allocation)</t>
  </si>
  <si>
    <r>
      <t xml:space="preserve">Local Grant Administration (LGA) - </t>
    </r>
    <r>
      <rPr>
        <b/>
        <i/>
        <sz val="11"/>
        <rFont val="Arial"/>
        <family val="2"/>
      </rPr>
      <t xml:space="preserve">Local government service providers may request up to $200 per application. </t>
    </r>
    <r>
      <rPr>
        <b/>
        <u/>
        <sz val="11"/>
        <color rgb="FFFF0000"/>
        <rFont val="Arial"/>
        <family val="2"/>
      </rPr>
      <t/>
    </r>
  </si>
  <si>
    <t>Provide a narrative which analyzes the data provided in the tables above and explain the following. Narrative shall be no more than two (2) pages long.</t>
  </si>
  <si>
    <r>
      <t xml:space="preserve">Use the table below to identify the Core Practice(s) and specify that you will upload required documents. Documents </t>
    </r>
    <r>
      <rPr>
        <b/>
        <sz val="11"/>
        <rFont val="Arial"/>
        <family val="2"/>
      </rPr>
      <t>MUST</t>
    </r>
    <r>
      <rPr>
        <sz val="11"/>
        <rFont val="Arial"/>
        <family val="2"/>
      </rPr>
      <t xml:space="preserve"> be uploaded to receive points.</t>
    </r>
  </si>
  <si>
    <t>Please include narrative of Program Design as an attachment.  Narrative should be no more than two pages long.</t>
  </si>
  <si>
    <r>
      <t xml:space="preserve">Enter the requested Homeless Population and Subpopulation data from the CoC's </t>
    </r>
    <r>
      <rPr>
        <b/>
        <sz val="11"/>
        <rFont val="Arial"/>
        <family val="2"/>
      </rPr>
      <t>2020 Point-in-Time (PIT)</t>
    </r>
    <r>
      <rPr>
        <sz val="11"/>
        <rFont val="Arial"/>
        <family val="2"/>
      </rPr>
      <t xml:space="preserve"> count that demonstrates why the proposed activity meets a high need in the community. The CoC shall provide data and analysis to support the need, including but not limited to HMIS data and data from the most recent PIT count published by HUD (25 CCR 8407 (a)(2). </t>
    </r>
  </si>
  <si>
    <r>
      <t>Using the official HUD HIC report, enter the number of beds and units reported in the CoC's</t>
    </r>
    <r>
      <rPr>
        <b/>
        <sz val="11"/>
        <rFont val="Arial"/>
        <family val="2"/>
      </rPr>
      <t xml:space="preserve"> 2020 </t>
    </r>
    <r>
      <rPr>
        <sz val="11"/>
        <rFont val="Arial"/>
        <family val="2"/>
      </rPr>
      <t>Housing Inventory Count (HIC) that demonstrates why the proposed ES and/or RR activity meets a high need in the community.</t>
    </r>
  </si>
  <si>
    <t>FY 20-21</t>
  </si>
  <si>
    <t>FY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</si>
</sst>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m/d/yy;@"/>
    <numFmt numFmtId="165" formatCode="&quot;$&quot;#,##0"/>
  </numFmts>
  <fonts count="50" x14ac:knownFonts="1">
    <font>
      <sz val="11"/>
      <color theme="1"/>
      <name val="Calibri"/>
      <family val="2"/>
      <scheme val="minor"/>
    </font>
    <font>
      <b/>
      <sz val="11"/>
      <color theme="1"/>
      <name val="Calibri"/>
      <family val="2"/>
      <scheme val="minor"/>
    </font>
    <font>
      <b/>
      <sz val="14"/>
      <color theme="8" tint="-0.249977111117893"/>
      <name val="Calibri"/>
      <family val="2"/>
      <scheme val="minor"/>
    </font>
    <font>
      <sz val="12"/>
      <color rgb="FF222222"/>
      <name val="Arial"/>
      <family val="2"/>
    </font>
    <font>
      <sz val="12"/>
      <color theme="1"/>
      <name val="Calibri"/>
      <family val="2"/>
      <scheme val="minor"/>
    </font>
    <font>
      <b/>
      <u/>
      <sz val="12"/>
      <color rgb="FF222222"/>
      <name val="Arial"/>
      <family val="2"/>
    </font>
    <font>
      <b/>
      <sz val="12"/>
      <color rgb="FF222222"/>
      <name val="Arial"/>
      <family val="2"/>
    </font>
    <font>
      <sz val="12"/>
      <color theme="8" tint="-0.249977111117893"/>
      <name val="Arial"/>
      <family val="2"/>
    </font>
    <font>
      <u/>
      <sz val="12"/>
      <color theme="8" tint="-0.249977111117893"/>
      <name val="Arial"/>
      <family val="2"/>
    </font>
    <font>
      <u/>
      <sz val="11"/>
      <color theme="10"/>
      <name val="Calibri"/>
      <family val="2"/>
      <scheme val="minor"/>
    </font>
    <font>
      <u/>
      <sz val="12"/>
      <color theme="8" tint="-0.249977111117893"/>
      <name val="Calibri"/>
      <family val="2"/>
      <scheme val="minor"/>
    </font>
    <font>
      <sz val="10"/>
      <name val="Arial"/>
      <family val="2"/>
    </font>
    <font>
      <sz val="11"/>
      <color theme="1"/>
      <name val="Calibri"/>
      <family val="2"/>
      <scheme val="minor"/>
    </font>
    <font>
      <b/>
      <sz val="14"/>
      <color rgb="FF0000FF"/>
      <name val="Arial"/>
      <family val="2"/>
    </font>
    <font>
      <sz val="11"/>
      <color theme="1"/>
      <name val="Arial"/>
      <family val="2"/>
    </font>
    <font>
      <b/>
      <sz val="11"/>
      <color theme="1"/>
      <name val="Arial"/>
      <family val="2"/>
    </font>
    <font>
      <sz val="11"/>
      <name val="Arial"/>
      <family val="2"/>
    </font>
    <font>
      <sz val="12"/>
      <name val="Arial"/>
      <family val="2"/>
    </font>
    <font>
      <sz val="9"/>
      <name val="Arial"/>
      <family val="2"/>
    </font>
    <font>
      <b/>
      <sz val="11"/>
      <name val="Arial"/>
      <family val="2"/>
    </font>
    <font>
      <sz val="11"/>
      <color theme="1"/>
      <name val="Calibri"/>
      <family val="2"/>
    </font>
    <font>
      <i/>
      <sz val="11"/>
      <name val="Arial"/>
      <family val="2"/>
    </font>
    <font>
      <b/>
      <i/>
      <u/>
      <sz val="11"/>
      <name val="Arial"/>
      <family val="2"/>
    </font>
    <font>
      <b/>
      <sz val="9"/>
      <color theme="1"/>
      <name val="Arial"/>
      <family val="2"/>
    </font>
    <font>
      <b/>
      <sz val="10"/>
      <color theme="1"/>
      <name val="Arial"/>
      <family val="2"/>
    </font>
    <font>
      <b/>
      <sz val="12"/>
      <color theme="0"/>
      <name val="Arial"/>
      <family val="2"/>
    </font>
    <font>
      <b/>
      <u/>
      <sz val="11"/>
      <color theme="1"/>
      <name val="Arial"/>
      <family val="2"/>
    </font>
    <font>
      <b/>
      <i/>
      <sz val="11"/>
      <name val="Arial"/>
      <family val="2"/>
    </font>
    <font>
      <i/>
      <sz val="11"/>
      <color theme="1"/>
      <name val="Arial"/>
      <family val="2"/>
    </font>
    <font>
      <b/>
      <i/>
      <u/>
      <sz val="11"/>
      <color rgb="FFFF0000"/>
      <name val="Arial"/>
      <family val="2"/>
    </font>
    <font>
      <b/>
      <i/>
      <sz val="10"/>
      <name val="Arial"/>
      <family val="2"/>
    </font>
    <font>
      <sz val="11"/>
      <color theme="0"/>
      <name val="Arial"/>
      <family val="2"/>
    </font>
    <font>
      <b/>
      <sz val="11"/>
      <color rgb="FFFF0000"/>
      <name val="Arial"/>
      <family val="2"/>
    </font>
    <font>
      <b/>
      <sz val="11"/>
      <name val="Calibri"/>
      <family val="2"/>
      <scheme val="minor"/>
    </font>
    <font>
      <b/>
      <u/>
      <sz val="11"/>
      <color rgb="FFFF0000"/>
      <name val="Arial"/>
      <family val="2"/>
    </font>
    <font>
      <sz val="9"/>
      <color indexed="81"/>
      <name val="Tahoma"/>
      <family val="2"/>
    </font>
    <font>
      <sz val="11"/>
      <color rgb="FFFF0000"/>
      <name val="Arial"/>
      <family val="2"/>
    </font>
    <font>
      <b/>
      <sz val="10"/>
      <name val="Arial"/>
      <family val="2"/>
    </font>
    <font>
      <i/>
      <sz val="11"/>
      <color rgb="FFFF0000"/>
      <name val="Arial"/>
      <family val="2"/>
    </font>
    <font>
      <sz val="11"/>
      <color rgb="FF000000"/>
      <name val="Arial"/>
      <family val="2"/>
    </font>
    <font>
      <sz val="8"/>
      <color theme="1"/>
      <name val="Arial"/>
      <family val="2"/>
    </font>
    <font>
      <b/>
      <sz val="11"/>
      <color rgb="FF000000"/>
      <name val="Arial"/>
      <family val="2"/>
    </font>
    <font>
      <b/>
      <u/>
      <sz val="11"/>
      <color theme="1"/>
      <name val="Calibri"/>
      <family val="2"/>
      <scheme val="minor"/>
    </font>
    <font>
      <b/>
      <vertAlign val="superscript"/>
      <sz val="11"/>
      <color rgb="FF000000"/>
      <name val="Arial"/>
      <family val="2"/>
    </font>
    <font>
      <b/>
      <sz val="14"/>
      <color theme="1"/>
      <name val="Calibri"/>
      <family val="2"/>
      <scheme val="minor"/>
    </font>
    <font>
      <b/>
      <sz val="10.5"/>
      <color theme="1"/>
      <name val="Calibri"/>
      <family val="2"/>
      <scheme val="minor"/>
    </font>
    <font>
      <b/>
      <sz val="8"/>
      <color theme="1"/>
      <name val="Arial"/>
      <family val="2"/>
    </font>
    <font>
      <b/>
      <sz val="9"/>
      <color indexed="81"/>
      <name val="Tahoma"/>
      <family val="2"/>
    </font>
    <font>
      <b/>
      <u/>
      <sz val="11"/>
      <name val="Arial"/>
      <family val="2"/>
    </font>
    <font>
      <sz val="10"/>
      <color theme="1"/>
      <name val="Arial"/>
      <family val="2"/>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rgb="FFFFFFFF"/>
        <bgColor indexed="64"/>
      </patternFill>
    </fill>
    <fill>
      <patternFill patternType="solid">
        <fgColor rgb="FFFFFFCC"/>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7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rgb="FF000000"/>
      </left>
      <right/>
      <top/>
      <bottom/>
      <diagonal/>
    </border>
    <border>
      <left/>
      <right style="medium">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9" fillId="0" borderId="0" applyNumberFormat="0" applyFill="0" applyBorder="0" applyAlignment="0" applyProtection="0"/>
    <xf numFmtId="0" fontId="11" fillId="0" borderId="0"/>
    <xf numFmtId="9" fontId="12" fillId="0" borderId="0" applyFont="0" applyFill="0" applyBorder="0" applyAlignment="0" applyProtection="0"/>
    <xf numFmtId="0" fontId="12" fillId="7" borderId="56" applyNumberFormat="0" applyFont="0" applyAlignment="0" applyProtection="0"/>
    <xf numFmtId="44" fontId="12" fillId="0" borderId="0" applyFont="0" applyFill="0" applyBorder="0" applyAlignment="0" applyProtection="0"/>
  </cellStyleXfs>
  <cellXfs count="628">
    <xf numFmtId="0" fontId="0" fillId="0" borderId="0" xfId="0"/>
    <xf numFmtId="0" fontId="4" fillId="0" borderId="4" xfId="0" applyFont="1" applyBorder="1" applyAlignment="1">
      <alignment horizontal="center"/>
    </xf>
    <xf numFmtId="0" fontId="4" fillId="0" borderId="4" xfId="0" applyFont="1" applyBorder="1" applyAlignment="1">
      <alignment wrapText="1"/>
    </xf>
    <xf numFmtId="0" fontId="3" fillId="0" borderId="4" xfId="0" applyFont="1" applyBorder="1" applyAlignment="1">
      <alignment wrapText="1"/>
    </xf>
    <xf numFmtId="0" fontId="6" fillId="0" borderId="4" xfId="0" applyFont="1" applyBorder="1" applyAlignment="1">
      <alignment wrapText="1"/>
    </xf>
    <xf numFmtId="0" fontId="1" fillId="0" borderId="4" xfId="0" applyFont="1" applyBorder="1"/>
    <xf numFmtId="0" fontId="0" fillId="0" borderId="4" xfId="0" applyBorder="1"/>
    <xf numFmtId="0" fontId="0" fillId="0" borderId="4" xfId="0" applyFill="1" applyBorder="1"/>
    <xf numFmtId="0" fontId="0" fillId="0" borderId="0" xfId="0"/>
    <xf numFmtId="0" fontId="14" fillId="0" borderId="0" xfId="0" applyFont="1" applyAlignment="1">
      <alignment vertical="top"/>
    </xf>
    <xf numFmtId="0" fontId="14" fillId="3" borderId="0" xfId="0" applyFont="1" applyFill="1" applyBorder="1" applyAlignment="1">
      <alignment vertical="top"/>
    </xf>
    <xf numFmtId="0" fontId="17" fillId="3" borderId="0" xfId="2" applyFont="1" applyFill="1" applyBorder="1" applyAlignment="1">
      <alignment horizontal="center"/>
    </xf>
    <xf numFmtId="0" fontId="14" fillId="0" borderId="0" xfId="0" applyFont="1" applyBorder="1" applyAlignment="1">
      <alignment vertical="top"/>
    </xf>
    <xf numFmtId="0" fontId="17" fillId="3" borderId="0" xfId="2" applyFont="1" applyFill="1" applyBorder="1" applyAlignment="1" applyProtection="1">
      <alignment horizontal="center"/>
      <protection locked="0"/>
    </xf>
    <xf numFmtId="0" fontId="14" fillId="3" borderId="25" xfId="0" applyFont="1" applyFill="1" applyBorder="1" applyAlignment="1">
      <alignment vertical="top"/>
    </xf>
    <xf numFmtId="0" fontId="18" fillId="3" borderId="0" xfId="2" applyFont="1" applyFill="1" applyBorder="1" applyAlignment="1">
      <alignment vertical="center" wrapText="1"/>
    </xf>
    <xf numFmtId="0" fontId="17" fillId="3" borderId="0" xfId="2" applyFont="1" applyFill="1" applyBorder="1"/>
    <xf numFmtId="0" fontId="18" fillId="3" borderId="0" xfId="2" applyFont="1" applyFill="1" applyBorder="1" applyAlignment="1">
      <alignment vertical="center"/>
    </xf>
    <xf numFmtId="0" fontId="14" fillId="3" borderId="26" xfId="0" applyFont="1" applyFill="1" applyBorder="1" applyAlignment="1">
      <alignment vertical="top"/>
    </xf>
    <xf numFmtId="0" fontId="14" fillId="3" borderId="29" xfId="0" applyFont="1" applyFill="1" applyBorder="1" applyAlignment="1">
      <alignment vertical="top"/>
    </xf>
    <xf numFmtId="0" fontId="14" fillId="3" borderId="30" xfId="0" applyFont="1" applyFill="1" applyBorder="1" applyAlignment="1">
      <alignment vertical="top"/>
    </xf>
    <xf numFmtId="0" fontId="14" fillId="3" borderId="31" xfId="0" applyFont="1" applyFill="1" applyBorder="1" applyAlignment="1">
      <alignment vertical="top"/>
    </xf>
    <xf numFmtId="0" fontId="14" fillId="3" borderId="0" xfId="0" applyFont="1" applyFill="1" applyAlignment="1">
      <alignment vertical="top"/>
    </xf>
    <xf numFmtId="0" fontId="14" fillId="0" borderId="27" xfId="0" applyFont="1" applyBorder="1" applyAlignment="1">
      <alignment horizontal="center" vertical="center"/>
    </xf>
    <xf numFmtId="0" fontId="14" fillId="0" borderId="27" xfId="0" applyFont="1" applyBorder="1" applyAlignment="1">
      <alignment horizontal="center" vertical="top"/>
    </xf>
    <xf numFmtId="0" fontId="0" fillId="0" borderId="0" xfId="0" applyAlignment="1">
      <alignment vertical="top"/>
    </xf>
    <xf numFmtId="0" fontId="16" fillId="0" borderId="27" xfId="0" applyFont="1" applyBorder="1" applyAlignment="1">
      <alignment horizontal="left" vertical="center"/>
    </xf>
    <xf numFmtId="0" fontId="16" fillId="0" borderId="0" xfId="0" applyFont="1" applyAlignment="1">
      <alignment horizontal="left" vertical="top"/>
    </xf>
    <xf numFmtId="0" fontId="15" fillId="0" borderId="0" xfId="0" applyFont="1" applyAlignment="1">
      <alignment vertical="top"/>
    </xf>
    <xf numFmtId="0" fontId="14" fillId="3" borderId="27" xfId="0" applyFont="1" applyFill="1" applyBorder="1" applyAlignment="1">
      <alignment vertical="top"/>
    </xf>
    <xf numFmtId="0" fontId="14" fillId="3" borderId="28" xfId="0" applyFont="1" applyFill="1" applyBorder="1" applyAlignment="1">
      <alignment vertical="top"/>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25" fillId="3" borderId="0" xfId="0" applyFont="1" applyFill="1"/>
    <xf numFmtId="0" fontId="14" fillId="0" borderId="0" xfId="0" applyFont="1"/>
    <xf numFmtId="0" fontId="14" fillId="0" borderId="4" xfId="0" applyFont="1" applyBorder="1" applyAlignment="1">
      <alignment horizontal="center" vertical="center"/>
    </xf>
    <xf numFmtId="0" fontId="14" fillId="0" borderId="27" xfId="0" applyFont="1" applyBorder="1" applyAlignment="1">
      <alignment vertical="center"/>
    </xf>
    <xf numFmtId="0" fontId="14" fillId="0" borderId="0" xfId="0" applyFont="1" applyAlignment="1">
      <alignment horizontal="left"/>
    </xf>
    <xf numFmtId="0" fontId="14" fillId="0" borderId="0" xfId="0" applyFont="1" applyAlignment="1">
      <alignment horizontal="center" vertical="center"/>
    </xf>
    <xf numFmtId="0" fontId="14" fillId="0" borderId="0" xfId="0" applyFont="1"/>
    <xf numFmtId="0" fontId="0" fillId="0" borderId="0" xfId="0"/>
    <xf numFmtId="1" fontId="14" fillId="0" borderId="0" xfId="0" applyNumberFormat="1" applyFont="1"/>
    <xf numFmtId="0" fontId="0" fillId="0" borderId="0" xfId="0"/>
    <xf numFmtId="0" fontId="14" fillId="0" borderId="4" xfId="0" applyFont="1" applyBorder="1" applyAlignment="1">
      <alignment horizontal="right" vertical="center"/>
    </xf>
    <xf numFmtId="0" fontId="31" fillId="3" borderId="0" xfId="0" applyFont="1" applyFill="1" applyAlignment="1">
      <alignment vertical="top"/>
    </xf>
    <xf numFmtId="0" fontId="14" fillId="3" borderId="2" xfId="0" applyFont="1" applyFill="1" applyBorder="1" applyAlignment="1">
      <alignment vertical="center"/>
    </xf>
    <xf numFmtId="0" fontId="14" fillId="3" borderId="14" xfId="0" applyFont="1" applyFill="1" applyBorder="1" applyAlignment="1">
      <alignment vertical="center"/>
    </xf>
    <xf numFmtId="0" fontId="31" fillId="3" borderId="14" xfId="0" applyFont="1" applyFill="1" applyBorder="1" applyAlignment="1">
      <alignment vertical="center"/>
    </xf>
    <xf numFmtId="0" fontId="14" fillId="3" borderId="15" xfId="0" applyFont="1" applyFill="1" applyBorder="1" applyAlignment="1">
      <alignment vertical="center"/>
    </xf>
    <xf numFmtId="0" fontId="16" fillId="3" borderId="45" xfId="2" applyFont="1" applyFill="1" applyBorder="1" applyAlignment="1">
      <alignment vertical="center" wrapText="1"/>
    </xf>
    <xf numFmtId="0" fontId="17" fillId="3" borderId="45" xfId="2" applyFont="1" applyFill="1" applyBorder="1" applyAlignment="1">
      <alignment horizontal="center"/>
    </xf>
    <xf numFmtId="0" fontId="17" fillId="3" borderId="45" xfId="2" applyFont="1" applyFill="1" applyBorder="1"/>
    <xf numFmtId="0" fontId="18" fillId="0" borderId="30" xfId="2" applyFont="1" applyBorder="1" applyAlignment="1">
      <alignment vertical="center" wrapText="1"/>
    </xf>
    <xf numFmtId="0" fontId="17" fillId="0" borderId="30" xfId="2" applyFont="1" applyBorder="1"/>
    <xf numFmtId="0" fontId="18" fillId="0" borderId="30" xfId="2" applyFont="1" applyBorder="1" applyAlignment="1">
      <alignment vertical="center"/>
    </xf>
    <xf numFmtId="0" fontId="15" fillId="3" borderId="0" xfId="0" applyFont="1" applyFill="1" applyBorder="1" applyAlignment="1">
      <alignment vertical="center"/>
    </xf>
    <xf numFmtId="0" fontId="36" fillId="3" borderId="48" xfId="2" applyFont="1" applyFill="1" applyBorder="1" applyAlignment="1" applyProtection="1">
      <alignment vertical="center" wrapText="1"/>
      <protection locked="0"/>
    </xf>
    <xf numFmtId="0" fontId="14" fillId="0" borderId="50" xfId="0" applyFont="1" applyBorder="1" applyAlignment="1">
      <alignment vertical="top"/>
    </xf>
    <xf numFmtId="0" fontId="18" fillId="0" borderId="48" xfId="2" applyFont="1" applyBorder="1" applyAlignment="1">
      <alignment vertical="center" wrapText="1"/>
    </xf>
    <xf numFmtId="164" fontId="16" fillId="3" borderId="0" xfId="2" applyNumberFormat="1" applyFont="1" applyFill="1" applyBorder="1" applyAlignment="1" applyProtection="1">
      <alignment vertical="center"/>
      <protection locked="0"/>
    </xf>
    <xf numFmtId="0" fontId="14" fillId="0" borderId="30" xfId="0" applyFont="1" applyBorder="1" applyAlignment="1">
      <alignment vertical="top"/>
    </xf>
    <xf numFmtId="0" fontId="25" fillId="3" borderId="0" xfId="0" applyFont="1" applyFill="1" applyAlignment="1">
      <alignment horizontal="center"/>
    </xf>
    <xf numFmtId="0" fontId="16" fillId="0" borderId="0" xfId="0" applyFont="1"/>
    <xf numFmtId="0" fontId="16" fillId="0" borderId="0" xfId="0" applyFont="1" applyAlignment="1">
      <alignment horizontal="left"/>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9" fillId="0" borderId="1" xfId="0" applyFont="1" applyBorder="1" applyAlignment="1">
      <alignment horizontal="center" vertical="center"/>
    </xf>
    <xf numFmtId="0" fontId="1" fillId="0" borderId="0" xfId="0" applyFont="1"/>
    <xf numFmtId="0" fontId="39" fillId="0" borderId="26" xfId="0" applyFont="1" applyBorder="1" applyAlignment="1" applyProtection="1">
      <alignment vertical="center" wrapText="1"/>
      <protection locked="0"/>
    </xf>
    <xf numFmtId="0" fontId="0" fillId="9" borderId="70" xfId="0" applyFill="1" applyBorder="1" applyAlignment="1"/>
    <xf numFmtId="0" fontId="0" fillId="3" borderId="65" xfId="0" applyFill="1" applyBorder="1" applyAlignment="1" applyProtection="1">
      <protection locked="0"/>
    </xf>
    <xf numFmtId="0" fontId="0" fillId="3" borderId="67" xfId="0" applyFill="1" applyBorder="1" applyProtection="1">
      <protection locked="0"/>
    </xf>
    <xf numFmtId="0" fontId="0" fillId="10" borderId="67" xfId="0" applyFill="1" applyBorder="1" applyAlignment="1">
      <alignment horizontal="left"/>
    </xf>
    <xf numFmtId="0" fontId="0" fillId="10" borderId="70" xfId="0" applyFill="1" applyBorder="1" applyAlignment="1">
      <alignment horizontal="center"/>
    </xf>
    <xf numFmtId="0" fontId="0" fillId="0" borderId="70" xfId="0" applyBorder="1" applyProtection="1">
      <protection locked="0"/>
    </xf>
    <xf numFmtId="0" fontId="0" fillId="0" borderId="0" xfId="0" applyBorder="1"/>
    <xf numFmtId="0" fontId="0" fillId="0" borderId="5" xfId="0" applyBorder="1"/>
    <xf numFmtId="0" fontId="0" fillId="0" borderId="6" xfId="0" applyBorder="1"/>
    <xf numFmtId="0" fontId="39" fillId="0" borderId="6" xfId="0" applyFont="1" applyBorder="1" applyAlignment="1" applyProtection="1">
      <alignment vertical="center" wrapText="1"/>
      <protection locked="0"/>
    </xf>
    <xf numFmtId="0" fontId="0" fillId="0" borderId="7" xfId="0" applyBorder="1"/>
    <xf numFmtId="0" fontId="41" fillId="10" borderId="69" xfId="0" applyFont="1" applyFill="1" applyBorder="1" applyAlignment="1">
      <alignment vertical="center" wrapText="1"/>
    </xf>
    <xf numFmtId="0" fontId="41" fillId="10" borderId="71" xfId="0" applyFont="1" applyFill="1" applyBorder="1" applyAlignment="1">
      <alignment vertical="center" wrapText="1"/>
    </xf>
    <xf numFmtId="0" fontId="41" fillId="10" borderId="7" xfId="0" applyFont="1" applyFill="1" applyBorder="1" applyAlignment="1">
      <alignment vertical="center" wrapText="1"/>
    </xf>
    <xf numFmtId="0" fontId="41" fillId="3" borderId="7" xfId="0" applyFont="1" applyFill="1" applyBorder="1" applyAlignment="1" applyProtection="1">
      <alignment vertical="center" wrapText="1"/>
      <protection locked="0"/>
    </xf>
    <xf numFmtId="0" fontId="39" fillId="10" borderId="69" xfId="0" applyFont="1" applyFill="1" applyBorder="1" applyAlignment="1">
      <alignment vertical="center" wrapText="1"/>
    </xf>
    <xf numFmtId="0" fontId="39" fillId="0" borderId="69" xfId="0" applyFont="1" applyBorder="1" applyAlignment="1" applyProtection="1">
      <alignment vertical="center" wrapText="1"/>
      <protection locked="0"/>
    </xf>
    <xf numFmtId="9" fontId="39" fillId="0" borderId="69" xfId="3" applyFont="1" applyBorder="1" applyAlignment="1" applyProtection="1">
      <alignment vertical="center" wrapText="1"/>
      <protection locked="0"/>
    </xf>
    <xf numFmtId="9" fontId="39" fillId="10" borderId="69" xfId="3" applyFont="1" applyFill="1" applyBorder="1" applyAlignment="1">
      <alignment vertical="center" wrapText="1"/>
    </xf>
    <xf numFmtId="0" fontId="1" fillId="0" borderId="0" xfId="0" applyFont="1" applyAlignment="1">
      <alignment horizontal="left"/>
    </xf>
    <xf numFmtId="0" fontId="9" fillId="0" borderId="0" xfId="1"/>
    <xf numFmtId="0" fontId="41" fillId="10" borderId="69" xfId="0" applyFont="1" applyFill="1" applyBorder="1" applyAlignment="1">
      <alignment horizontal="center" vertical="center" wrapText="1"/>
    </xf>
    <xf numFmtId="3" fontId="39" fillId="0" borderId="69" xfId="0" applyNumberFormat="1" applyFont="1" applyBorder="1" applyAlignment="1" applyProtection="1">
      <alignment horizontal="center" vertical="center" wrapText="1"/>
      <protection locked="0"/>
    </xf>
    <xf numFmtId="9" fontId="39" fillId="10" borderId="69" xfId="3" applyNumberFormat="1" applyFont="1" applyFill="1" applyBorder="1" applyAlignment="1">
      <alignment horizontal="center" vertical="center" wrapText="1"/>
    </xf>
    <xf numFmtId="0" fontId="44" fillId="0" borderId="0" xfId="0" applyFont="1" applyBorder="1" applyAlignment="1">
      <alignment horizontal="center"/>
    </xf>
    <xf numFmtId="0" fontId="1" fillId="0" borderId="0" xfId="0" applyFont="1" applyAlignment="1">
      <alignment horizontal="center"/>
    </xf>
    <xf numFmtId="0" fontId="0" fillId="0" borderId="0" xfId="0"/>
    <xf numFmtId="0" fontId="1" fillId="0" borderId="0" xfId="0" applyFont="1" applyBorder="1" applyAlignment="1">
      <alignment horizontal="center"/>
    </xf>
    <xf numFmtId="0" fontId="42" fillId="0" borderId="0" xfId="0" applyFont="1"/>
    <xf numFmtId="0" fontId="0" fillId="0" borderId="0" xfId="0" applyFont="1"/>
    <xf numFmtId="0" fontId="0" fillId="0" borderId="0" xfId="0"/>
    <xf numFmtId="0" fontId="0" fillId="0" borderId="0" xfId="0" applyBorder="1"/>
    <xf numFmtId="0" fontId="0" fillId="0" borderId="0" xfId="0" applyAlignment="1">
      <alignment horizontal="left" vertical="center"/>
    </xf>
    <xf numFmtId="0" fontId="0" fillId="0" borderId="0" xfId="0" applyAlignment="1">
      <alignment horizontal="left"/>
    </xf>
    <xf numFmtId="0" fontId="49" fillId="8" borderId="4" xfId="0" applyFont="1" applyFill="1" applyBorder="1" applyAlignment="1">
      <alignment vertical="center"/>
    </xf>
    <xf numFmtId="42" fontId="49" fillId="8" borderId="4" xfId="5" applyNumberFormat="1" applyFont="1" applyFill="1" applyBorder="1" applyAlignment="1">
      <alignment vertical="center"/>
    </xf>
    <xf numFmtId="42" fontId="24" fillId="8" borderId="4" xfId="5" applyNumberFormat="1" applyFont="1" applyFill="1" applyBorder="1" applyAlignment="1">
      <alignment vertical="center"/>
    </xf>
    <xf numFmtId="42" fontId="24" fillId="8" borderId="23" xfId="5" applyNumberFormat="1" applyFont="1" applyFill="1" applyBorder="1" applyAlignment="1">
      <alignment vertical="center"/>
    </xf>
    <xf numFmtId="0" fontId="0" fillId="0" borderId="0" xfId="0" applyNumberFormat="1"/>
    <xf numFmtId="0" fontId="0" fillId="0" borderId="0" xfId="0"/>
    <xf numFmtId="0" fontId="10" fillId="0" borderId="4" xfId="1" applyFont="1" applyBorder="1" applyAlignment="1">
      <alignment horizontal="left"/>
    </xf>
    <xf numFmtId="0" fontId="2" fillId="0" borderId="1" xfId="0" applyFont="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4" fillId="0" borderId="4" xfId="0" applyFont="1" applyBorder="1" applyAlignment="1">
      <alignment horizontal="center" vertical="center"/>
    </xf>
    <xf numFmtId="0" fontId="2" fillId="0" borderId="4" xfId="0" applyFont="1" applyBorder="1" applyAlignment="1">
      <alignment horizontal="center"/>
    </xf>
    <xf numFmtId="0" fontId="4" fillId="0" borderId="4" xfId="0" applyFont="1" applyBorder="1" applyAlignment="1">
      <alignment horizontal="left"/>
    </xf>
    <xf numFmtId="0" fontId="0" fillId="0" borderId="4" xfId="0" applyBorder="1" applyAlignment="1">
      <alignment horizont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2" borderId="11"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8" fillId="0" borderId="28" xfId="2" applyFont="1" applyBorder="1" applyAlignment="1">
      <alignment horizontal="center" vertical="center"/>
    </xf>
    <xf numFmtId="0" fontId="18" fillId="0" borderId="23" xfId="2" applyFont="1" applyBorder="1" applyAlignment="1">
      <alignment horizontal="center" vertical="center"/>
    </xf>
    <xf numFmtId="0" fontId="18" fillId="0" borderId="24" xfId="2" applyFont="1" applyBorder="1" applyAlignment="1">
      <alignment horizontal="center" vertical="center"/>
    </xf>
    <xf numFmtId="0" fontId="16" fillId="2" borderId="13" xfId="2" applyFont="1" applyFill="1" applyBorder="1" applyAlignment="1" applyProtection="1">
      <alignment horizontal="center" vertical="center" wrapText="1"/>
      <protection locked="0"/>
    </xf>
    <xf numFmtId="0" fontId="16" fillId="2" borderId="14" xfId="2" applyFont="1" applyFill="1" applyBorder="1" applyAlignment="1" applyProtection="1">
      <alignment horizontal="center" vertical="center" wrapText="1"/>
      <protection locked="0"/>
    </xf>
    <xf numFmtId="0" fontId="16" fillId="2" borderId="3" xfId="2" applyFont="1" applyFill="1" applyBorder="1" applyAlignment="1" applyProtection="1">
      <alignment horizontal="center" vertical="center" wrapText="1"/>
      <protection locked="0"/>
    </xf>
    <xf numFmtId="0" fontId="16" fillId="2" borderId="4" xfId="2" applyFont="1" applyFill="1" applyBorder="1" applyAlignment="1" applyProtection="1">
      <alignment horizontal="center" vertical="center" wrapText="1"/>
      <protection locked="0"/>
    </xf>
    <xf numFmtId="0" fontId="16" fillId="2" borderId="19" xfId="2" applyFont="1" applyFill="1" applyBorder="1" applyAlignment="1" applyProtection="1">
      <alignment horizontal="center" vertical="center" wrapText="1"/>
      <protection locked="0"/>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3" xfId="2" applyFont="1" applyBorder="1" applyAlignment="1">
      <alignment horizontal="center" vertical="center" wrapText="1"/>
    </xf>
    <xf numFmtId="0" fontId="18" fillId="0" borderId="24" xfId="2" applyFont="1" applyBorder="1" applyAlignment="1">
      <alignment horizontal="center" vertical="center" wrapText="1"/>
    </xf>
    <xf numFmtId="0" fontId="17" fillId="2" borderId="27" xfId="2" applyFont="1" applyFill="1" applyBorder="1" applyAlignment="1" applyProtection="1">
      <alignment horizontal="center"/>
      <protection locked="0"/>
    </xf>
    <xf numFmtId="0" fontId="17" fillId="2" borderId="4" xfId="2" applyFont="1" applyFill="1" applyBorder="1" applyAlignment="1" applyProtection="1">
      <alignment horizontal="center"/>
      <protection locked="0"/>
    </xf>
    <xf numFmtId="164" fontId="16" fillId="2" borderId="4" xfId="2" applyNumberFormat="1" applyFont="1" applyFill="1" applyBorder="1" applyAlignment="1" applyProtection="1">
      <alignment horizontal="center" vertical="center"/>
      <protection locked="0"/>
    </xf>
    <xf numFmtId="164" fontId="16" fillId="2" borderId="19" xfId="2" applyNumberFormat="1" applyFont="1" applyFill="1" applyBorder="1" applyAlignment="1" applyProtection="1">
      <alignment horizontal="center" vertical="center"/>
      <protection locked="0"/>
    </xf>
    <xf numFmtId="0" fontId="16" fillId="0" borderId="27" xfId="0" applyFont="1" applyBorder="1" applyAlignment="1">
      <alignment horizontal="left" vertical="center" wrapText="1"/>
    </xf>
    <xf numFmtId="0" fontId="16" fillId="0" borderId="4" xfId="0" applyFont="1" applyBorder="1" applyAlignment="1">
      <alignment horizontal="left" vertical="center" wrapText="1"/>
    </xf>
    <xf numFmtId="0" fontId="16" fillId="0" borderId="19" xfId="0" applyFont="1" applyBorder="1" applyAlignment="1">
      <alignment horizontal="left" vertical="center" wrapText="1"/>
    </xf>
    <xf numFmtId="0" fontId="13" fillId="3" borderId="32" xfId="0" applyFont="1" applyFill="1" applyBorder="1" applyAlignment="1">
      <alignment horizontal="center" vertical="top"/>
    </xf>
    <xf numFmtId="0" fontId="13" fillId="3" borderId="33" xfId="0" applyFont="1" applyFill="1" applyBorder="1" applyAlignment="1">
      <alignment horizontal="center" vertical="top"/>
    </xf>
    <xf numFmtId="0" fontId="13" fillId="3" borderId="34" xfId="0" applyFont="1" applyFill="1" applyBorder="1" applyAlignment="1">
      <alignment horizontal="center" vertical="top"/>
    </xf>
    <xf numFmtId="0" fontId="14" fillId="0" borderId="4" xfId="0" applyFont="1" applyBorder="1" applyAlignment="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4" fillId="0" borderId="4" xfId="0" applyFont="1" applyBorder="1" applyAlignment="1">
      <alignment horizontal="left" vertical="top"/>
    </xf>
    <xf numFmtId="0" fontId="14" fillId="2" borderId="4" xfId="0" applyFont="1" applyFill="1" applyBorder="1" applyAlignment="1" applyProtection="1">
      <alignment horizontal="center" vertical="top"/>
      <protection locked="0"/>
    </xf>
    <xf numFmtId="0" fontId="14" fillId="2" borderId="19" xfId="0" applyFont="1" applyFill="1" applyBorder="1" applyAlignment="1" applyProtection="1">
      <alignment horizontal="center" vertical="top"/>
      <protection locked="0"/>
    </xf>
    <xf numFmtId="0" fontId="14" fillId="2" borderId="27" xfId="0" applyFont="1" applyFill="1" applyBorder="1" applyAlignment="1" applyProtection="1">
      <alignment horizontal="left" vertical="top" wrapText="1" shrinkToFit="1"/>
      <protection locked="0"/>
    </xf>
    <xf numFmtId="0" fontId="14" fillId="2" borderId="4" xfId="0" applyFont="1" applyFill="1" applyBorder="1" applyAlignment="1" applyProtection="1">
      <alignment horizontal="left" vertical="top" wrapText="1" shrinkToFit="1"/>
      <protection locked="0"/>
    </xf>
    <xf numFmtId="0" fontId="14" fillId="2" borderId="19" xfId="0" applyFont="1" applyFill="1" applyBorder="1" applyAlignment="1" applyProtection="1">
      <alignment horizontal="left" vertical="top" wrapText="1" shrinkToFit="1"/>
      <protection locked="0"/>
    </xf>
    <xf numFmtId="0" fontId="14" fillId="0" borderId="19" xfId="0" applyFont="1" applyBorder="1" applyAlignment="1">
      <alignment horizontal="left" vertical="center" wrapText="1"/>
    </xf>
    <xf numFmtId="0" fontId="15" fillId="0" borderId="27" xfId="0" applyFont="1" applyBorder="1" applyAlignment="1">
      <alignment horizontal="center" vertical="top"/>
    </xf>
    <xf numFmtId="0" fontId="15" fillId="0" borderId="4" xfId="0" applyFont="1" applyBorder="1" applyAlignment="1">
      <alignment horizontal="center" vertical="top"/>
    </xf>
    <xf numFmtId="0" fontId="15" fillId="0" borderId="4" xfId="0" applyFont="1" applyBorder="1" applyAlignment="1">
      <alignment horizontal="center" vertical="top" wrapText="1"/>
    </xf>
    <xf numFmtId="0" fontId="15" fillId="0" borderId="19" xfId="0" applyFont="1" applyBorder="1" applyAlignment="1">
      <alignment horizontal="center" vertical="top" wrapText="1"/>
    </xf>
    <xf numFmtId="0" fontId="14" fillId="2" borderId="27"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protection locked="0"/>
    </xf>
    <xf numFmtId="165" fontId="14" fillId="2" borderId="4" xfId="0" applyNumberFormat="1" applyFont="1" applyFill="1" applyBorder="1" applyAlignment="1" applyProtection="1">
      <alignment horizontal="center" vertical="center"/>
      <protection locked="0"/>
    </xf>
    <xf numFmtId="0" fontId="16" fillId="0" borderId="4" xfId="0" applyFont="1" applyBorder="1" applyAlignment="1">
      <alignment horizontal="left" vertical="top" wrapText="1"/>
    </xf>
    <xf numFmtId="0" fontId="16" fillId="0" borderId="4" xfId="0" applyFont="1" applyBorder="1" applyAlignment="1">
      <alignment horizontal="left" vertical="top"/>
    </xf>
    <xf numFmtId="0" fontId="16" fillId="0" borderId="19" xfId="0" applyFont="1" applyBorder="1" applyAlignment="1">
      <alignment horizontal="left" vertical="top"/>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2" borderId="27" xfId="0" applyFont="1" applyFill="1" applyBorder="1" applyAlignment="1" applyProtection="1">
      <alignment horizontal="center" vertical="center"/>
      <protection locked="0"/>
    </xf>
    <xf numFmtId="10" fontId="15" fillId="3" borderId="2" xfId="0" applyNumberFormat="1" applyFont="1" applyFill="1" applyBorder="1" applyAlignment="1">
      <alignment horizontal="center" vertical="top" wrapText="1"/>
    </xf>
    <xf numFmtId="10" fontId="15" fillId="3" borderId="14" xfId="0" applyNumberFormat="1" applyFont="1" applyFill="1" applyBorder="1" applyAlignment="1">
      <alignment horizontal="center" vertical="top" wrapText="1"/>
    </xf>
    <xf numFmtId="10" fontId="15" fillId="3" borderId="15" xfId="0" applyNumberFormat="1" applyFont="1" applyFill="1" applyBorder="1" applyAlignment="1">
      <alignment horizontal="center" vertical="top" wrapText="1"/>
    </xf>
    <xf numFmtId="0" fontId="15" fillId="0" borderId="27" xfId="0" applyFont="1" applyBorder="1" applyAlignment="1">
      <alignment horizontal="center" vertical="center" wrapText="1"/>
    </xf>
    <xf numFmtId="0" fontId="15" fillId="0" borderId="4" xfId="0" applyFont="1" applyBorder="1" applyAlignment="1">
      <alignment horizontal="center" vertical="center" wrapText="1"/>
    </xf>
    <xf numFmtId="0" fontId="15" fillId="2" borderId="28"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165" fontId="14" fillId="2" borderId="35" xfId="0" applyNumberFormat="1" applyFont="1" applyFill="1" applyBorder="1" applyAlignment="1" applyProtection="1">
      <alignment horizontal="center" vertical="center"/>
      <protection locked="0"/>
    </xf>
    <xf numFmtId="165" fontId="14" fillId="2" borderId="21" xfId="0" applyNumberFormat="1" applyFont="1" applyFill="1" applyBorder="1" applyAlignment="1" applyProtection="1">
      <alignment horizontal="center" vertical="center"/>
      <protection locked="0"/>
    </xf>
    <xf numFmtId="165" fontId="14" fillId="2" borderId="22" xfId="0" applyNumberFormat="1"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10" fontId="15" fillId="3" borderId="35" xfId="0" applyNumberFormat="1" applyFont="1" applyFill="1" applyBorder="1" applyAlignment="1">
      <alignment horizontal="center" vertical="top" wrapText="1"/>
    </xf>
    <xf numFmtId="10" fontId="15" fillId="3" borderId="21" xfId="0" applyNumberFormat="1" applyFont="1" applyFill="1" applyBorder="1" applyAlignment="1">
      <alignment horizontal="center" vertical="top" wrapText="1"/>
    </xf>
    <xf numFmtId="10" fontId="15" fillId="3" borderId="36" xfId="0" applyNumberFormat="1" applyFont="1" applyFill="1" applyBorder="1" applyAlignment="1">
      <alignment horizontal="center" vertical="top" wrapText="1"/>
    </xf>
    <xf numFmtId="0" fontId="16" fillId="0" borderId="27" xfId="0" applyFont="1" applyBorder="1" applyAlignment="1">
      <alignment horizontal="left" vertical="top" wrapText="1"/>
    </xf>
    <xf numFmtId="0" fontId="16" fillId="0" borderId="19" xfId="0" applyFont="1" applyBorder="1" applyAlignment="1">
      <alignment horizontal="left" vertical="top" wrapText="1"/>
    </xf>
    <xf numFmtId="0" fontId="19" fillId="3" borderId="27" xfId="0" applyFont="1" applyFill="1" applyBorder="1" applyAlignment="1">
      <alignment horizontal="center" vertical="top" wrapText="1"/>
    </xf>
    <xf numFmtId="0" fontId="19" fillId="3" borderId="4"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9" fillId="3" borderId="41" xfId="0" applyFont="1" applyFill="1" applyBorder="1" applyAlignment="1">
      <alignment horizontal="center" vertical="top" wrapText="1"/>
    </xf>
    <xf numFmtId="0" fontId="19" fillId="3" borderId="37" xfId="0" applyFont="1" applyFill="1" applyBorder="1" applyAlignment="1">
      <alignment horizontal="center" vertical="top" wrapText="1"/>
    </xf>
    <xf numFmtId="0" fontId="19" fillId="3" borderId="42" xfId="0" applyFont="1" applyFill="1" applyBorder="1" applyAlignment="1">
      <alignment horizontal="center" vertical="top" wrapText="1"/>
    </xf>
    <xf numFmtId="0" fontId="16" fillId="0" borderId="38" xfId="0" applyFont="1" applyBorder="1" applyAlignment="1">
      <alignment horizontal="left" vertical="top" wrapText="1"/>
    </xf>
    <xf numFmtId="0" fontId="16" fillId="0" borderId="39" xfId="0" applyFont="1" applyBorder="1" applyAlignment="1">
      <alignment horizontal="left" vertical="top" wrapText="1"/>
    </xf>
    <xf numFmtId="0" fontId="16" fillId="0" borderId="43" xfId="0" applyFont="1" applyBorder="1" applyAlignment="1">
      <alignment horizontal="left" vertical="top" wrapText="1"/>
    </xf>
    <xf numFmtId="0" fontId="15" fillId="4" borderId="32" xfId="0" applyFont="1" applyFill="1" applyBorder="1" applyAlignment="1">
      <alignment horizontal="center" vertical="top" wrapText="1"/>
    </xf>
    <xf numFmtId="0" fontId="15" fillId="4" borderId="33" xfId="0" applyFont="1" applyFill="1" applyBorder="1" applyAlignment="1">
      <alignment horizontal="center" vertical="top" wrapText="1"/>
    </xf>
    <xf numFmtId="0" fontId="15" fillId="4" borderId="34" xfId="0" applyFont="1" applyFill="1" applyBorder="1" applyAlignment="1">
      <alignment horizontal="center" vertical="top" wrapText="1"/>
    </xf>
    <xf numFmtId="0" fontId="32" fillId="0" borderId="27" xfId="0" applyFont="1" applyBorder="1" applyAlignment="1">
      <alignment horizontal="left" vertical="top" wrapText="1"/>
    </xf>
    <xf numFmtId="0" fontId="32" fillId="0" borderId="4" xfId="0" applyFont="1" applyBorder="1" applyAlignment="1">
      <alignment horizontal="left" vertical="top" wrapText="1"/>
    </xf>
    <xf numFmtId="0" fontId="32" fillId="0" borderId="19" xfId="0" applyFont="1" applyBorder="1" applyAlignment="1">
      <alignment horizontal="left" vertical="top"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2" borderId="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3" borderId="27"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35"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21" fillId="0" borderId="27" xfId="0" applyFont="1" applyBorder="1" applyAlignment="1">
      <alignment horizontal="left" vertical="top" wrapText="1"/>
    </xf>
    <xf numFmtId="0" fontId="21" fillId="0" borderId="4" xfId="0" applyFont="1" applyBorder="1" applyAlignment="1">
      <alignment horizontal="left" vertical="top" wrapText="1"/>
    </xf>
    <xf numFmtId="0" fontId="21" fillId="0" borderId="19" xfId="0" applyFont="1" applyBorder="1" applyAlignment="1">
      <alignment horizontal="left" vertical="top" wrapText="1"/>
    </xf>
    <xf numFmtId="0" fontId="15" fillId="0" borderId="19" xfId="0" applyFont="1" applyBorder="1" applyAlignment="1">
      <alignment horizontal="center" vertical="top"/>
    </xf>
    <xf numFmtId="0" fontId="14" fillId="2" borderId="36" xfId="0" applyFont="1" applyFill="1" applyBorder="1" applyAlignment="1" applyProtection="1">
      <alignment horizontal="center" vertical="center"/>
      <protection locked="0"/>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9" fillId="3" borderId="27"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0" borderId="27" xfId="0" applyFont="1" applyBorder="1" applyAlignment="1">
      <alignment horizontal="center" vertical="center"/>
    </xf>
    <xf numFmtId="0" fontId="19" fillId="0" borderId="4" xfId="0" applyFont="1" applyBorder="1" applyAlignment="1">
      <alignment horizontal="center" vertical="center"/>
    </xf>
    <xf numFmtId="0" fontId="19" fillId="0" borderId="19" xfId="0" applyFont="1" applyBorder="1" applyAlignment="1">
      <alignment horizontal="center" vertical="center"/>
    </xf>
    <xf numFmtId="0" fontId="14" fillId="0" borderId="27" xfId="0" applyFont="1" applyBorder="1" applyAlignment="1">
      <alignment horizontal="left" vertical="center"/>
    </xf>
    <xf numFmtId="0" fontId="14" fillId="0" borderId="4" xfId="0" applyFont="1" applyBorder="1" applyAlignment="1">
      <alignment horizontal="left" vertical="center"/>
    </xf>
    <xf numFmtId="0" fontId="14" fillId="3" borderId="4" xfId="0" applyFont="1" applyFill="1" applyBorder="1" applyAlignment="1">
      <alignment horizontal="center" vertical="center"/>
    </xf>
    <xf numFmtId="0" fontId="14" fillId="3" borderId="19" xfId="0" applyFont="1" applyFill="1" applyBorder="1" applyAlignment="1">
      <alignment horizontal="center" vertical="center"/>
    </xf>
    <xf numFmtId="0" fontId="15" fillId="0" borderId="27" xfId="0" applyFont="1" applyBorder="1" applyAlignment="1">
      <alignment horizontal="left" vertical="center"/>
    </xf>
    <xf numFmtId="0" fontId="15" fillId="0" borderId="4" xfId="0" applyFont="1" applyBorder="1" applyAlignment="1">
      <alignment horizontal="left" vertical="center"/>
    </xf>
    <xf numFmtId="0" fontId="23"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6" fillId="3" borderId="27"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4" fillId="2" borderId="27"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5" fillId="0" borderId="27" xfId="0" applyFont="1" applyBorder="1" applyAlignment="1">
      <alignment horizontal="center" vertical="center"/>
    </xf>
    <xf numFmtId="0" fontId="15" fillId="0" borderId="4" xfId="0" applyFont="1" applyBorder="1" applyAlignment="1">
      <alignment horizontal="center" vertical="center"/>
    </xf>
    <xf numFmtId="0" fontId="24" fillId="0" borderId="4" xfId="0" applyFont="1" applyBorder="1" applyAlignment="1">
      <alignment horizontal="center" vertical="center" wrapText="1"/>
    </xf>
    <xf numFmtId="0" fontId="24" fillId="0" borderId="19"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5" fillId="0" borderId="19" xfId="0" applyFont="1" applyBorder="1" applyAlignment="1">
      <alignment horizontal="center" vertical="center"/>
    </xf>
    <xf numFmtId="0" fontId="14" fillId="2" borderId="19" xfId="0" applyFont="1" applyFill="1" applyBorder="1" applyAlignment="1" applyProtection="1">
      <alignment horizontal="center" vertical="center"/>
      <protection locked="0"/>
    </xf>
    <xf numFmtId="0" fontId="16" fillId="0" borderId="41" xfId="0" applyFont="1" applyBorder="1" applyAlignment="1">
      <alignment horizontal="left" vertical="center" wrapText="1"/>
    </xf>
    <xf numFmtId="0" fontId="16" fillId="0" borderId="37" xfId="0" applyFont="1" applyBorder="1" applyAlignment="1">
      <alignment horizontal="left" vertical="center" wrapText="1"/>
    </xf>
    <xf numFmtId="0" fontId="16" fillId="0" borderId="42" xfId="0" applyFont="1" applyBorder="1" applyAlignment="1">
      <alignment horizontal="left" vertical="center" wrapText="1"/>
    </xf>
    <xf numFmtId="0" fontId="14" fillId="0" borderId="3" xfId="0" applyFont="1" applyBorder="1" applyAlignment="1">
      <alignment horizontal="left" vertical="center"/>
    </xf>
    <xf numFmtId="164" fontId="14" fillId="2" borderId="2" xfId="0" applyNumberFormat="1" applyFont="1" applyFill="1" applyBorder="1" applyAlignment="1" applyProtection="1">
      <alignment horizontal="center" vertical="center"/>
      <protection locked="0"/>
    </xf>
    <xf numFmtId="164" fontId="14" fillId="2" borderId="14" xfId="0" applyNumberFormat="1" applyFont="1" applyFill="1" applyBorder="1" applyAlignment="1" applyProtection="1">
      <alignment horizontal="center" vertical="center"/>
      <protection locked="0"/>
    </xf>
    <xf numFmtId="164" fontId="14" fillId="2" borderId="3" xfId="0" applyNumberFormat="1"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7" xfId="0" applyFont="1" applyBorder="1" applyAlignment="1">
      <alignment horizontal="left" vertical="center" wrapText="1"/>
    </xf>
    <xf numFmtId="0" fontId="19" fillId="0" borderId="27" xfId="0" applyFont="1" applyBorder="1" applyAlignment="1">
      <alignment horizontal="left" vertical="center"/>
    </xf>
    <xf numFmtId="0" fontId="19" fillId="0" borderId="4" xfId="0" applyFont="1" applyBorder="1" applyAlignment="1">
      <alignment horizontal="left" vertical="center"/>
    </xf>
    <xf numFmtId="0" fontId="19" fillId="0" borderId="19" xfId="0" applyFont="1" applyBorder="1" applyAlignment="1">
      <alignment horizontal="left" vertical="center"/>
    </xf>
    <xf numFmtId="0" fontId="15" fillId="0" borderId="19" xfId="0" applyFont="1" applyBorder="1" applyAlignment="1">
      <alignment horizontal="left" vertical="center"/>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center" vertical="center"/>
    </xf>
    <xf numFmtId="0" fontId="14" fillId="0" borderId="13" xfId="0" applyFont="1" applyBorder="1" applyAlignment="1">
      <alignment horizontal="center" vertical="center"/>
    </xf>
    <xf numFmtId="0" fontId="14" fillId="0" borderId="48" xfId="0" applyFont="1" applyBorder="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9" xfId="0" applyFont="1" applyBorder="1" applyAlignment="1">
      <alignment horizontal="left" vertical="center"/>
    </xf>
    <xf numFmtId="0" fontId="14" fillId="0" borderId="37" xfId="0" applyFont="1" applyBorder="1" applyAlignment="1">
      <alignment horizontal="left" vertical="center"/>
    </xf>
    <xf numFmtId="0" fontId="14" fillId="0" borderId="4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4" fillId="0" borderId="14" xfId="0" applyFont="1" applyBorder="1" applyAlignment="1">
      <alignment horizontal="center"/>
    </xf>
    <xf numFmtId="0" fontId="14" fillId="0" borderId="15" xfId="0" applyFont="1" applyBorder="1" applyAlignment="1">
      <alignment horizont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wrapText="1"/>
    </xf>
    <xf numFmtId="0" fontId="15" fillId="0" borderId="3" xfId="0" applyFont="1" applyBorder="1" applyAlignment="1">
      <alignment horizontal="center" vertical="center" wrapText="1"/>
    </xf>
    <xf numFmtId="0" fontId="14" fillId="2" borderId="14" xfId="0"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0" fontId="14" fillId="2" borderId="1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10" fontId="14" fillId="2" borderId="2" xfId="3" applyNumberFormat="1" applyFont="1" applyFill="1" applyBorder="1" applyAlignment="1" applyProtection="1">
      <alignment horizontal="center" vertical="center"/>
      <protection locked="0"/>
    </xf>
    <xf numFmtId="10" fontId="14" fillId="2" borderId="14" xfId="3" applyNumberFormat="1" applyFont="1" applyFill="1" applyBorder="1" applyAlignment="1" applyProtection="1">
      <alignment horizontal="center" vertical="center"/>
      <protection locked="0"/>
    </xf>
    <xf numFmtId="10" fontId="14" fillId="2" borderId="15" xfId="3" applyNumberFormat="1" applyFont="1" applyFill="1" applyBorder="1" applyAlignment="1" applyProtection="1">
      <alignment horizontal="center" vertical="center"/>
      <protection locked="0"/>
    </xf>
    <xf numFmtId="0" fontId="14" fillId="0" borderId="40" xfId="0" applyFont="1" applyBorder="1" applyAlignment="1">
      <alignment horizontal="left"/>
    </xf>
    <xf numFmtId="0" fontId="0" fillId="0" borderId="50" xfId="0" applyBorder="1"/>
    <xf numFmtId="0" fontId="0" fillId="0" borderId="55" xfId="0" applyBorder="1"/>
    <xf numFmtId="0" fontId="19" fillId="3" borderId="2" xfId="0" applyFont="1" applyFill="1"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19" fillId="3" borderId="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4" fillId="3" borderId="2" xfId="0" applyFont="1" applyFill="1" applyBorder="1" applyAlignment="1">
      <alignment horizontal="left" vertical="center"/>
    </xf>
    <xf numFmtId="0" fontId="15" fillId="3" borderId="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19" fillId="3" borderId="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5" fillId="3" borderId="2" xfId="0" applyFont="1" applyFill="1" applyBorder="1" applyAlignment="1">
      <alignment horizontal="left" vertical="top"/>
    </xf>
    <xf numFmtId="0" fontId="1" fillId="0" borderId="14" xfId="0" applyFont="1" applyBorder="1" applyAlignment="1">
      <alignment horizontal="left" vertical="top"/>
    </xf>
    <xf numFmtId="0" fontId="1" fillId="0" borderId="3" xfId="0" applyFont="1" applyBorder="1" applyAlignment="1">
      <alignment horizontal="left" vertical="top"/>
    </xf>
    <xf numFmtId="1" fontId="14" fillId="2" borderId="2"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9" fontId="14" fillId="0" borderId="51" xfId="0" applyNumberFormat="1" applyFont="1" applyBorder="1"/>
    <xf numFmtId="9" fontId="0" fillId="0" borderId="0" xfId="0" applyNumberFormat="1"/>
    <xf numFmtId="9" fontId="0" fillId="0" borderId="52" xfId="0" applyNumberFormat="1" applyBorder="1"/>
    <xf numFmtId="0" fontId="0" fillId="0" borderId="14" xfId="0" applyBorder="1"/>
    <xf numFmtId="0" fontId="0" fillId="0" borderId="15" xfId="0" applyBorder="1"/>
    <xf numFmtId="0" fontId="15" fillId="3" borderId="2" xfId="0" applyFont="1" applyFill="1" applyBorder="1" applyAlignment="1">
      <alignment horizontal="left" vertical="top" wrapText="1"/>
    </xf>
    <xf numFmtId="0" fontId="0" fillId="0" borderId="14" xfId="0" applyBorder="1" applyAlignment="1">
      <alignment wrapText="1"/>
    </xf>
    <xf numFmtId="0" fontId="0" fillId="0" borderId="3" xfId="0" applyBorder="1" applyAlignment="1">
      <alignment wrapText="1"/>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4" fillId="0" borderId="35"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1" fontId="14" fillId="2" borderId="14" xfId="0" applyNumberFormat="1" applyFont="1" applyFill="1" applyBorder="1" applyAlignment="1" applyProtection="1">
      <alignment horizontal="center" vertical="center"/>
      <protection locked="0"/>
    </xf>
    <xf numFmtId="1" fontId="14" fillId="2" borderId="15" xfId="0" applyNumberFormat="1" applyFont="1" applyFill="1" applyBorder="1" applyAlignment="1" applyProtection="1">
      <alignment horizontal="center" vertical="center"/>
      <protection locked="0"/>
    </xf>
    <xf numFmtId="1" fontId="14" fillId="6" borderId="2" xfId="0" applyNumberFormat="1" applyFont="1" applyFill="1" applyBorder="1" applyAlignment="1">
      <alignment horizontal="center" vertical="center"/>
    </xf>
    <xf numFmtId="1" fontId="14" fillId="6" borderId="14" xfId="0" applyNumberFormat="1" applyFont="1" applyFill="1" applyBorder="1" applyAlignment="1">
      <alignment horizontal="center" vertical="center"/>
    </xf>
    <xf numFmtId="1" fontId="14" fillId="6" borderId="15" xfId="0" applyNumberFormat="1" applyFont="1" applyFill="1" applyBorder="1" applyAlignment="1">
      <alignment horizontal="center" vertical="center"/>
    </xf>
    <xf numFmtId="0" fontId="14" fillId="0" borderId="0" xfId="0" applyFont="1"/>
    <xf numFmtId="0" fontId="0" fillId="0" borderId="0" xfId="0"/>
    <xf numFmtId="0" fontId="14" fillId="0" borderId="53" xfId="0" applyFont="1" applyBorder="1" applyAlignment="1">
      <alignment wrapText="1"/>
    </xf>
    <xf numFmtId="0" fontId="0" fillId="0" borderId="6" xfId="0" applyBorder="1" applyAlignment="1">
      <alignment wrapText="1"/>
    </xf>
    <xf numFmtId="0" fontId="0" fillId="0" borderId="54" xfId="0" applyBorder="1" applyAlignment="1">
      <alignment wrapText="1"/>
    </xf>
    <xf numFmtId="0" fontId="14" fillId="0" borderId="11" xfId="0" applyFont="1" applyBorder="1"/>
    <xf numFmtId="0" fontId="0" fillId="0" borderId="9" xfId="0" applyBorder="1"/>
    <xf numFmtId="0" fontId="0" fillId="0" borderId="10" xfId="0" applyBorder="1"/>
    <xf numFmtId="9" fontId="14" fillId="0" borderId="2" xfId="0" applyNumberFormat="1" applyFont="1" applyBorder="1" applyAlignment="1">
      <alignment horizontal="center" vertical="center"/>
    </xf>
    <xf numFmtId="9" fontId="0" fillId="0" borderId="14" xfId="0" applyNumberFormat="1" applyBorder="1" applyAlignment="1">
      <alignment horizontal="center" vertical="center"/>
    </xf>
    <xf numFmtId="9" fontId="0" fillId="0" borderId="3"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0" borderId="2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4" fillId="2" borderId="2"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4" fillId="2" borderId="15" xfId="0" applyFont="1" applyFill="1" applyBorder="1" applyAlignment="1" applyProtection="1">
      <alignment horizontal="left" vertical="center"/>
      <protection locked="0"/>
    </xf>
    <xf numFmtId="165" fontId="14" fillId="2" borderId="27" xfId="0" applyNumberFormat="1" applyFont="1" applyFill="1" applyBorder="1" applyAlignment="1" applyProtection="1">
      <alignment horizontal="center" vertical="center"/>
      <protection locked="0"/>
    </xf>
    <xf numFmtId="165" fontId="14" fillId="2" borderId="19" xfId="0" applyNumberFormat="1" applyFont="1" applyFill="1" applyBorder="1" applyAlignment="1" applyProtection="1">
      <alignment horizontal="center" vertical="center"/>
      <protection locked="0"/>
    </xf>
    <xf numFmtId="0" fontId="27" fillId="2" borderId="41"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7" fillId="2" borderId="42" xfId="0" applyFont="1" applyFill="1" applyBorder="1" applyAlignment="1">
      <alignment horizontal="left" vertical="center" wrapText="1"/>
    </xf>
    <xf numFmtId="0" fontId="14" fillId="0" borderId="4" xfId="0" applyFont="1" applyBorder="1" applyAlignment="1">
      <alignment horizontal="right" vertical="center"/>
    </xf>
    <xf numFmtId="164" fontId="0" fillId="2" borderId="4" xfId="0" applyNumberFormat="1" applyFill="1" applyBorder="1" applyAlignment="1" applyProtection="1">
      <alignment horizontal="center"/>
      <protection locked="0"/>
    </xf>
    <xf numFmtId="164" fontId="14" fillId="2" borderId="4" xfId="0" applyNumberFormat="1" applyFont="1" applyFill="1" applyBorder="1" applyAlignment="1" applyProtection="1">
      <alignment horizontal="center"/>
      <protection locked="0"/>
    </xf>
    <xf numFmtId="164" fontId="14" fillId="2" borderId="19" xfId="0" applyNumberFormat="1" applyFont="1" applyFill="1" applyBorder="1" applyAlignment="1" applyProtection="1">
      <alignment horizontal="center"/>
      <protection locked="0"/>
    </xf>
    <xf numFmtId="0" fontId="14" fillId="0" borderId="25" xfId="0" applyFont="1" applyBorder="1" applyAlignment="1">
      <alignment horizontal="center"/>
    </xf>
    <xf numFmtId="0" fontId="14" fillId="0" borderId="48" xfId="0" applyFont="1" applyBorder="1" applyAlignment="1">
      <alignment horizontal="left" vertical="center" wrapText="1"/>
    </xf>
    <xf numFmtId="0" fontId="13" fillId="3" borderId="32" xfId="0" applyFont="1" applyFill="1" applyBorder="1" applyAlignment="1">
      <alignment horizontal="center"/>
    </xf>
    <xf numFmtId="0" fontId="13" fillId="3" borderId="33" xfId="0" applyFont="1" applyFill="1" applyBorder="1" applyAlignment="1">
      <alignment horizontal="center"/>
    </xf>
    <xf numFmtId="0" fontId="13" fillId="3" borderId="34" xfId="0" applyFont="1" applyFill="1" applyBorder="1" applyAlignment="1">
      <alignment horizontal="center"/>
    </xf>
    <xf numFmtId="0" fontId="14" fillId="0" borderId="19" xfId="0" applyFont="1" applyBorder="1" applyAlignment="1">
      <alignment horizontal="left" vertical="center"/>
    </xf>
    <xf numFmtId="0" fontId="15" fillId="0" borderId="27" xfId="0" applyFont="1" applyBorder="1" applyAlignment="1">
      <alignment horizontal="left" vertical="center" wrapText="1"/>
    </xf>
    <xf numFmtId="0" fontId="15" fillId="0" borderId="4" xfId="0" applyFont="1" applyBorder="1" applyAlignment="1">
      <alignment horizontal="left" vertical="center" wrapText="1"/>
    </xf>
    <xf numFmtId="0" fontId="15" fillId="0" borderId="19" xfId="0" applyFont="1" applyBorder="1" applyAlignment="1">
      <alignment horizontal="left" vertical="center" wrapText="1"/>
    </xf>
    <xf numFmtId="0" fontId="15" fillId="3" borderId="27"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9" xfId="0" applyFont="1" applyFill="1" applyBorder="1" applyAlignment="1">
      <alignment horizontal="center" vertical="center"/>
    </xf>
    <xf numFmtId="0" fontId="26" fillId="0" borderId="27" xfId="0" applyFont="1" applyBorder="1" applyAlignment="1">
      <alignment horizontal="left" vertical="center"/>
    </xf>
    <xf numFmtId="0" fontId="26" fillId="0" borderId="4" xfId="0" applyFont="1" applyBorder="1" applyAlignment="1">
      <alignment horizontal="left" vertical="center"/>
    </xf>
    <xf numFmtId="0" fontId="26" fillId="0" borderId="19" xfId="0" applyFont="1" applyBorder="1" applyAlignment="1">
      <alignment horizontal="left" vertical="center"/>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14" fillId="0" borderId="59" xfId="0" applyFont="1" applyBorder="1" applyAlignment="1">
      <alignment horizontal="left" vertical="center" wrapText="1"/>
    </xf>
    <xf numFmtId="0" fontId="14" fillId="0" borderId="41" xfId="0" applyFont="1" applyBorder="1" applyAlignment="1">
      <alignment horizontal="left" vertical="center" wrapText="1"/>
    </xf>
    <xf numFmtId="0" fontId="14" fillId="0" borderId="37" xfId="0" applyFont="1" applyBorder="1" applyAlignment="1">
      <alignment horizontal="left" vertical="center" wrapText="1"/>
    </xf>
    <xf numFmtId="0" fontId="14" fillId="0" borderId="42" xfId="0" applyFont="1" applyBorder="1" applyAlignment="1">
      <alignment horizontal="left" vertical="center" wrapText="1"/>
    </xf>
    <xf numFmtId="0" fontId="14" fillId="0" borderId="3" xfId="0" applyFont="1" applyBorder="1" applyAlignment="1">
      <alignment horizontal="center" vertical="center"/>
    </xf>
    <xf numFmtId="0" fontId="16" fillId="2" borderId="2" xfId="2" applyFont="1" applyFill="1" applyBorder="1" applyAlignment="1" applyProtection="1">
      <alignment horizontal="center" vertical="center" wrapText="1"/>
      <protection locked="0"/>
    </xf>
    <xf numFmtId="0" fontId="17" fillId="2" borderId="2" xfId="2" applyFont="1" applyFill="1" applyBorder="1" applyAlignment="1" applyProtection="1">
      <alignment horizontal="center"/>
      <protection locked="0"/>
    </xf>
    <xf numFmtId="0" fontId="17" fillId="2" borderId="14" xfId="2" applyFont="1" applyFill="1" applyBorder="1" applyAlignment="1" applyProtection="1">
      <alignment horizontal="center"/>
      <protection locked="0"/>
    </xf>
    <xf numFmtId="0" fontId="18" fillId="0" borderId="21" xfId="2" applyFont="1" applyBorder="1" applyAlignment="1">
      <alignment horizontal="center" vertical="center"/>
    </xf>
    <xf numFmtId="0" fontId="18" fillId="0" borderId="36" xfId="2" applyFont="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5" xfId="0" applyFont="1" applyFill="1" applyBorder="1" applyAlignment="1">
      <alignment horizontal="center" vertical="center"/>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3" xfId="0" applyFont="1" applyBorder="1" applyAlignment="1">
      <alignment horizontal="left" vertical="center" wrapText="1"/>
    </xf>
    <xf numFmtId="0" fontId="33" fillId="7" borderId="56" xfId="4" applyFont="1" applyAlignment="1">
      <alignment horizontal="center" vertical="center"/>
    </xf>
    <xf numFmtId="0" fontId="14" fillId="0" borderId="60" xfId="0" applyFont="1" applyBorder="1" applyAlignment="1">
      <alignment horizontal="left" vertical="center"/>
    </xf>
    <xf numFmtId="0" fontId="14" fillId="0" borderId="39" xfId="0" applyFont="1" applyBorder="1" applyAlignment="1">
      <alignment horizontal="left" vertical="center"/>
    </xf>
    <xf numFmtId="0" fontId="14" fillId="0" borderId="43" xfId="0" applyFont="1" applyBorder="1" applyAlignment="1">
      <alignment horizontal="left" vertical="center"/>
    </xf>
    <xf numFmtId="0" fontId="33" fillId="7" borderId="61" xfId="4" applyFont="1" applyBorder="1" applyAlignment="1">
      <alignment horizontal="center" vertical="center"/>
    </xf>
    <xf numFmtId="0" fontId="33" fillId="7" borderId="62" xfId="4" applyFont="1" applyBorder="1" applyAlignment="1">
      <alignment horizontal="center" vertical="center"/>
    </xf>
    <xf numFmtId="0" fontId="33" fillId="7" borderId="63" xfId="4" applyFont="1" applyBorder="1" applyAlignment="1">
      <alignment horizontal="center" vertical="center"/>
    </xf>
    <xf numFmtId="0" fontId="14" fillId="0" borderId="49" xfId="0" applyFont="1" applyBorder="1" applyAlignment="1">
      <alignment horizontal="left" vertical="center" wrapText="1"/>
    </xf>
    <xf numFmtId="0" fontId="14" fillId="0" borderId="4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9" xfId="0" applyFont="1" applyBorder="1" applyAlignment="1">
      <alignment horizontal="center" vertical="center" wrapText="1"/>
    </xf>
    <xf numFmtId="0" fontId="14" fillId="2" borderId="5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64" xfId="0" applyFont="1" applyFill="1" applyBorder="1" applyAlignment="1" applyProtection="1">
      <alignment horizontal="center" vertical="center"/>
      <protection locked="0"/>
    </xf>
    <xf numFmtId="0" fontId="15" fillId="3" borderId="38"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3" xfId="0" applyFont="1" applyFill="1" applyBorder="1" applyAlignment="1">
      <alignment horizontal="center" vertical="center"/>
    </xf>
    <xf numFmtId="0" fontId="14" fillId="2" borderId="13"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 xfId="0" applyFont="1" applyBorder="1" applyAlignment="1">
      <alignment horizontal="left" vertical="center" wrapText="1"/>
    </xf>
    <xf numFmtId="0" fontId="14" fillId="0" borderId="15" xfId="0" applyFont="1" applyBorder="1" applyAlignment="1">
      <alignment horizontal="left" vertical="center" wrapText="1"/>
    </xf>
    <xf numFmtId="0" fontId="18" fillId="0" borderId="36" xfId="2" applyFont="1" applyBorder="1" applyAlignment="1">
      <alignment horizontal="center" vertical="center" wrapText="1"/>
    </xf>
    <xf numFmtId="0" fontId="17" fillId="2" borderId="27" xfId="2" applyFont="1" applyFill="1" applyBorder="1" applyAlignment="1" applyProtection="1">
      <alignment horizontal="center" vertical="center"/>
      <protection locked="0"/>
    </xf>
    <xf numFmtId="0" fontId="17" fillId="2" borderId="4" xfId="2" applyFont="1" applyFill="1" applyBorder="1" applyAlignment="1" applyProtection="1">
      <alignment horizontal="center" vertical="center"/>
      <protection locked="0"/>
    </xf>
    <xf numFmtId="0" fontId="14" fillId="3" borderId="27" xfId="0" applyFont="1" applyFill="1" applyBorder="1" applyAlignment="1">
      <alignment horizontal="center" vertical="center"/>
    </xf>
    <xf numFmtId="0" fontId="14" fillId="3" borderId="38" xfId="0" applyFont="1" applyFill="1" applyBorder="1" applyAlignment="1">
      <alignment horizontal="left" vertical="center" wrapText="1"/>
    </xf>
    <xf numFmtId="0" fontId="14" fillId="3" borderId="39" xfId="0" applyFont="1" applyFill="1" applyBorder="1" applyAlignment="1">
      <alignment horizontal="left" vertical="center" wrapText="1"/>
    </xf>
    <xf numFmtId="0" fontId="14" fillId="3" borderId="43" xfId="0" applyFont="1" applyFill="1" applyBorder="1" applyAlignment="1">
      <alignment horizontal="left" vertical="center" wrapText="1"/>
    </xf>
    <xf numFmtId="0" fontId="16" fillId="2" borderId="40" xfId="2" applyFont="1" applyFill="1" applyBorder="1" applyAlignment="1" applyProtection="1">
      <alignment horizontal="center" vertical="center" wrapText="1"/>
      <protection locked="0"/>
    </xf>
    <xf numFmtId="0" fontId="16" fillId="2" borderId="17" xfId="2" applyFont="1" applyFill="1" applyBorder="1" applyAlignment="1" applyProtection="1">
      <alignment horizontal="center" vertical="center" wrapText="1"/>
      <protection locked="0"/>
    </xf>
    <xf numFmtId="0" fontId="16" fillId="2" borderId="18" xfId="2"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4" fillId="0" borderId="65" xfId="0" applyFont="1" applyBorder="1" applyAlignment="1">
      <alignment horizontal="center"/>
    </xf>
    <xf numFmtId="0" fontId="14" fillId="0" borderId="66" xfId="0" applyFont="1" applyBorder="1" applyAlignment="1">
      <alignment horizontal="center"/>
    </xf>
    <xf numFmtId="0" fontId="14" fillId="0" borderId="67" xfId="0" applyFont="1" applyBorder="1" applyAlignment="1">
      <alignment horizontal="center"/>
    </xf>
    <xf numFmtId="0" fontId="14" fillId="0" borderId="0" xfId="0" applyFont="1" applyBorder="1" applyAlignment="1">
      <alignment horizontal="center"/>
    </xf>
    <xf numFmtId="0" fontId="14" fillId="0" borderId="26" xfId="0" applyFont="1" applyBorder="1" applyAlignment="1">
      <alignment horizontal="center"/>
    </xf>
    <xf numFmtId="0" fontId="14" fillId="0" borderId="68" xfId="0" applyFont="1" applyBorder="1" applyAlignment="1">
      <alignment horizontal="center"/>
    </xf>
    <xf numFmtId="0" fontId="14" fillId="0" borderId="30" xfId="0" applyFont="1" applyBorder="1" applyAlignment="1">
      <alignment horizontal="center"/>
    </xf>
    <xf numFmtId="0" fontId="14" fillId="0" borderId="69"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9" fillId="0" borderId="27" xfId="0" applyFont="1" applyBorder="1" applyAlignment="1">
      <alignment horizontal="center"/>
    </xf>
    <xf numFmtId="0" fontId="19" fillId="0" borderId="4" xfId="0" applyFont="1" applyBorder="1" applyAlignment="1">
      <alignment horizontal="center"/>
    </xf>
    <xf numFmtId="0" fontId="19" fillId="0" borderId="19" xfId="0" applyFont="1" applyBorder="1" applyAlignment="1">
      <alignment horizontal="center"/>
    </xf>
    <xf numFmtId="0" fontId="19" fillId="0" borderId="27" xfId="0" applyFont="1" applyBorder="1" applyAlignment="1">
      <alignment horizontal="left" vertical="center" wrapText="1"/>
    </xf>
    <xf numFmtId="0" fontId="19" fillId="0" borderId="4" xfId="0" applyFont="1" applyBorder="1" applyAlignment="1">
      <alignment horizontal="left" vertical="center" wrapText="1"/>
    </xf>
    <xf numFmtId="0" fontId="37" fillId="0" borderId="4" xfId="0" applyFont="1" applyBorder="1" applyAlignment="1">
      <alignment horizontal="center" vertical="center" wrapText="1"/>
    </xf>
    <xf numFmtId="0" fontId="37" fillId="0" borderId="19" xfId="0" applyFont="1" applyBorder="1" applyAlignment="1">
      <alignment horizontal="center" vertical="center" wrapText="1"/>
    </xf>
    <xf numFmtId="0" fontId="19" fillId="0" borderId="25" xfId="0" applyFont="1" applyBorder="1" applyAlignment="1">
      <alignment horizontal="left" vertical="top"/>
    </xf>
    <xf numFmtId="0" fontId="0" fillId="0" borderId="0" xfId="0" applyAlignment="1">
      <alignment horizontal="left" vertical="top"/>
    </xf>
    <xf numFmtId="0" fontId="14" fillId="0" borderId="25" xfId="0" applyFont="1" applyBorder="1" applyAlignment="1">
      <alignment horizontal="left" vertical="center" wrapText="1"/>
    </xf>
    <xf numFmtId="0" fontId="14" fillId="0" borderId="0" xfId="0" applyFont="1" applyAlignment="1">
      <alignment horizontal="left" vertical="center" wrapText="1"/>
    </xf>
    <xf numFmtId="0" fontId="14" fillId="0" borderId="26" xfId="0" applyFont="1" applyBorder="1" applyAlignment="1">
      <alignment horizontal="left" vertical="center" wrapText="1"/>
    </xf>
    <xf numFmtId="0" fontId="19" fillId="0" borderId="16" xfId="0" applyFont="1" applyBorder="1" applyAlignment="1">
      <alignment horizontal="left" vertical="top"/>
    </xf>
    <xf numFmtId="0" fontId="0" fillId="0" borderId="17" xfId="0" applyBorder="1" applyAlignment="1">
      <alignment horizontal="left" vertical="top"/>
    </xf>
    <xf numFmtId="0" fontId="14" fillId="2" borderId="39" xfId="0" applyFont="1" applyFill="1" applyBorder="1" applyAlignment="1" applyProtection="1">
      <alignment horizontal="center" vertical="center"/>
      <protection locked="0"/>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4" fillId="2" borderId="27" xfId="0" applyFont="1" applyFill="1" applyBorder="1" applyAlignment="1" applyProtection="1">
      <alignment horizontal="center" vertical="center"/>
      <protection locked="0"/>
    </xf>
    <xf numFmtId="0" fontId="14" fillId="0" borderId="28" xfId="0" applyFont="1" applyBorder="1" applyAlignment="1">
      <alignment horizontal="left" vertical="center" wrapText="1"/>
    </xf>
    <xf numFmtId="0" fontId="14" fillId="0" borderId="65" xfId="0" applyFont="1" applyBorder="1" applyAlignment="1">
      <alignment horizontal="center" vertical="top"/>
    </xf>
    <xf numFmtId="0" fontId="14" fillId="0" borderId="66" xfId="0" applyFont="1" applyBorder="1" applyAlignment="1">
      <alignment horizontal="center" vertical="top"/>
    </xf>
    <xf numFmtId="0" fontId="14" fillId="0" borderId="67" xfId="0" applyFont="1" applyBorder="1" applyAlignment="1">
      <alignment horizontal="center" vertical="top"/>
    </xf>
    <xf numFmtId="0" fontId="14" fillId="0" borderId="25" xfId="0" applyFont="1" applyBorder="1" applyAlignment="1">
      <alignment horizontal="center" vertical="top"/>
    </xf>
    <xf numFmtId="0" fontId="14" fillId="0" borderId="0" xfId="0" applyFont="1" applyBorder="1" applyAlignment="1">
      <alignment horizontal="center" vertical="top"/>
    </xf>
    <xf numFmtId="0" fontId="14" fillId="0" borderId="26" xfId="0" applyFont="1" applyBorder="1" applyAlignment="1">
      <alignment horizontal="center" vertical="top"/>
    </xf>
    <xf numFmtId="0" fontId="14" fillId="0" borderId="68" xfId="0" applyFont="1" applyBorder="1" applyAlignment="1">
      <alignment horizontal="center" vertical="top"/>
    </xf>
    <xf numFmtId="0" fontId="14" fillId="0" borderId="30" xfId="0" applyFont="1" applyBorder="1" applyAlignment="1">
      <alignment horizontal="center" vertical="top"/>
    </xf>
    <xf numFmtId="0" fontId="14" fillId="0" borderId="69" xfId="0" applyFont="1" applyBorder="1" applyAlignment="1">
      <alignment horizontal="center" vertical="top"/>
    </xf>
    <xf numFmtId="0" fontId="38" fillId="0" borderId="27" xfId="0" applyFont="1" applyBorder="1" applyAlignment="1">
      <alignment horizontal="center" vertical="center"/>
    </xf>
    <xf numFmtId="0" fontId="38" fillId="0" borderId="4" xfId="0" applyFont="1" applyBorder="1" applyAlignment="1">
      <alignment horizontal="center" vertical="center"/>
    </xf>
    <xf numFmtId="0" fontId="38" fillId="0" borderId="19" xfId="0" applyFont="1" applyBorder="1" applyAlignment="1">
      <alignment horizontal="center"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17" fillId="2" borderId="2" xfId="2" applyFont="1" applyFill="1" applyBorder="1" applyAlignment="1" applyProtection="1">
      <alignment horizontal="center" vertical="center" wrapText="1"/>
      <protection locked="0"/>
    </xf>
    <xf numFmtId="0" fontId="17" fillId="2" borderId="14" xfId="2" applyFont="1" applyFill="1" applyBorder="1" applyAlignment="1" applyProtection="1">
      <alignment horizontal="center" vertical="center" wrapText="1"/>
      <protection locked="0"/>
    </xf>
    <xf numFmtId="0" fontId="14" fillId="0" borderId="28" xfId="0" applyFont="1" applyBorder="1" applyAlignment="1">
      <alignment horizontal="left" vertical="center"/>
    </xf>
    <xf numFmtId="0" fontId="14" fillId="0" borderId="23" xfId="0" applyFont="1" applyBorder="1" applyAlignment="1">
      <alignment horizontal="left" vertical="center"/>
    </xf>
    <xf numFmtId="6" fontId="15" fillId="0" borderId="23" xfId="0" applyNumberFormat="1" applyFont="1" applyBorder="1" applyAlignment="1">
      <alignment horizontal="center" vertical="center"/>
    </xf>
    <xf numFmtId="6" fontId="15" fillId="0" borderId="24" xfId="0" applyNumberFormat="1" applyFont="1" applyBorder="1" applyAlignment="1">
      <alignment horizontal="center" vertical="center"/>
    </xf>
    <xf numFmtId="0" fontId="38" fillId="0" borderId="27" xfId="0" applyFont="1" applyBorder="1" applyAlignment="1">
      <alignment horizontal="left" vertical="center" wrapText="1"/>
    </xf>
    <xf numFmtId="0" fontId="38" fillId="0" borderId="4" xfId="0" applyFont="1" applyBorder="1" applyAlignment="1">
      <alignment horizontal="left" vertical="center" wrapText="1"/>
    </xf>
    <xf numFmtId="0" fontId="38" fillId="0" borderId="19" xfId="0" applyFont="1" applyBorder="1" applyAlignment="1">
      <alignment horizontal="left" vertical="center" wrapText="1"/>
    </xf>
    <xf numFmtId="6" fontId="15" fillId="0" borderId="4" xfId="0" applyNumberFormat="1" applyFont="1" applyBorder="1" applyAlignment="1">
      <alignment horizontal="center" vertical="center"/>
    </xf>
    <xf numFmtId="6" fontId="15" fillId="0" borderId="19" xfId="0" applyNumberFormat="1" applyFont="1" applyBorder="1" applyAlignment="1">
      <alignment horizontal="center" vertical="center"/>
    </xf>
    <xf numFmtId="10" fontId="15" fillId="0" borderId="4" xfId="0" applyNumberFormat="1"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0" fontId="14" fillId="2" borderId="2" xfId="0" applyNumberFormat="1" applyFont="1" applyFill="1" applyBorder="1" applyAlignment="1" applyProtection="1">
      <alignment horizontal="center" vertical="center"/>
      <protection locked="0"/>
    </xf>
    <xf numFmtId="10" fontId="14" fillId="2" borderId="14" xfId="0" applyNumberFormat="1" applyFont="1" applyFill="1" applyBorder="1" applyAlignment="1" applyProtection="1">
      <alignment horizontal="center" vertical="center"/>
      <protection locked="0"/>
    </xf>
    <xf numFmtId="10" fontId="14" fillId="2" borderId="15" xfId="0" applyNumberFormat="1" applyFont="1" applyFill="1" applyBorder="1" applyAlignment="1" applyProtection="1">
      <alignment horizontal="center" vertical="center"/>
      <protection locked="0"/>
    </xf>
    <xf numFmtId="0" fontId="15" fillId="0" borderId="13" xfId="0" applyFont="1" applyBorder="1" applyAlignment="1">
      <alignment horizontal="right" vertical="center"/>
    </xf>
    <xf numFmtId="0" fontId="15" fillId="0" borderId="14" xfId="0" applyFont="1" applyBorder="1" applyAlignment="1">
      <alignment horizontal="right" vertical="center"/>
    </xf>
    <xf numFmtId="0" fontId="15" fillId="0" borderId="3" xfId="0" applyFont="1" applyBorder="1" applyAlignment="1">
      <alignment horizontal="right" vertical="center"/>
    </xf>
    <xf numFmtId="6" fontId="15" fillId="0" borderId="4" xfId="5" applyNumberFormat="1" applyFont="1" applyBorder="1" applyAlignment="1">
      <alignment horizontal="center" vertical="center"/>
    </xf>
    <xf numFmtId="6" fontId="15" fillId="0" borderId="19" xfId="5" applyNumberFormat="1" applyFont="1" applyBorder="1" applyAlignment="1">
      <alignment horizontal="center" vertical="center"/>
    </xf>
    <xf numFmtId="0" fontId="15" fillId="0" borderId="20" xfId="0" applyFont="1" applyBorder="1" applyAlignment="1">
      <alignment horizontal="right" vertical="center"/>
    </xf>
    <xf numFmtId="0" fontId="15" fillId="0" borderId="21" xfId="0" applyFont="1" applyBorder="1" applyAlignment="1">
      <alignment horizontal="right" vertical="center"/>
    </xf>
    <xf numFmtId="0" fontId="15" fillId="0" borderId="22" xfId="0" applyFont="1" applyBorder="1" applyAlignment="1">
      <alignment horizontal="right" vertical="center"/>
    </xf>
    <xf numFmtId="6" fontId="15" fillId="0" borderId="39" xfId="5" applyNumberFormat="1" applyFont="1" applyBorder="1" applyAlignment="1">
      <alignment horizontal="center" vertical="center"/>
    </xf>
    <xf numFmtId="6" fontId="15" fillId="0" borderId="43" xfId="5" applyNumberFormat="1" applyFont="1" applyBorder="1" applyAlignment="1">
      <alignment horizontal="center" vertical="center"/>
    </xf>
    <xf numFmtId="6" fontId="14" fillId="2" borderId="4" xfId="5" applyNumberFormat="1" applyFont="1" applyFill="1" applyBorder="1" applyAlignment="1" applyProtection="1">
      <alignment horizontal="center" vertical="center"/>
      <protection locked="0"/>
    </xf>
    <xf numFmtId="6" fontId="14" fillId="0" borderId="4" xfId="5" applyNumberFormat="1" applyFont="1" applyBorder="1" applyAlignment="1">
      <alignment horizontal="center" vertical="center"/>
    </xf>
    <xf numFmtId="6" fontId="14" fillId="0" borderId="19" xfId="5" applyNumberFormat="1" applyFont="1" applyBorder="1" applyAlignment="1">
      <alignment horizontal="center" vertical="center"/>
    </xf>
    <xf numFmtId="6" fontId="14" fillId="3" borderId="4" xfId="5" applyNumberFormat="1" applyFont="1" applyFill="1" applyBorder="1" applyAlignment="1">
      <alignment horizontal="center" vertical="center"/>
    </xf>
    <xf numFmtId="6" fontId="14" fillId="3" borderId="19" xfId="5" applyNumberFormat="1" applyFont="1" applyFill="1" applyBorder="1" applyAlignment="1">
      <alignment horizontal="center" vertical="center"/>
    </xf>
    <xf numFmtId="0" fontId="19" fillId="0" borderId="2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7" xfId="0" applyBorder="1" applyAlignment="1">
      <alignment horizontal="center" vertical="center"/>
    </xf>
    <xf numFmtId="0" fontId="0" fillId="0" borderId="4" xfId="0" applyBorder="1" applyAlignment="1">
      <alignment horizontal="center" vertical="center"/>
    </xf>
    <xf numFmtId="0" fontId="15" fillId="0" borderId="4" xfId="0" applyFont="1" applyBorder="1" applyAlignment="1">
      <alignment horizontal="right" vertical="center"/>
    </xf>
    <xf numFmtId="0" fontId="13" fillId="0" borderId="32" xfId="0" quotePrefix="1" applyFont="1" applyBorder="1" applyAlignment="1">
      <alignment horizontal="center" vertical="center"/>
    </xf>
    <xf numFmtId="0" fontId="13" fillId="0" borderId="33" xfId="0" quotePrefix="1" applyFont="1" applyBorder="1" applyAlignment="1">
      <alignment horizontal="center" vertical="center"/>
    </xf>
    <xf numFmtId="0" fontId="13" fillId="0" borderId="34" xfId="0" quotePrefix="1" applyFont="1" applyBorder="1" applyAlignment="1">
      <alignment horizontal="center" vertical="center"/>
    </xf>
    <xf numFmtId="6" fontId="14" fillId="2" borderId="2" xfId="5" applyNumberFormat="1" applyFont="1" applyFill="1" applyBorder="1" applyAlignment="1" applyProtection="1">
      <alignment horizontal="left" vertical="center"/>
      <protection locked="0"/>
    </xf>
    <xf numFmtId="6" fontId="14" fillId="2" borderId="14" xfId="5" applyNumberFormat="1" applyFont="1" applyFill="1" applyBorder="1" applyAlignment="1" applyProtection="1">
      <alignment horizontal="left" vertical="center"/>
      <protection locked="0"/>
    </xf>
    <xf numFmtId="6" fontId="14" fillId="2" borderId="15" xfId="5" applyNumberFormat="1" applyFont="1" applyFill="1" applyBorder="1" applyAlignment="1" applyProtection="1">
      <alignment horizontal="left" vertical="center"/>
      <protection locked="0"/>
    </xf>
    <xf numFmtId="0" fontId="15" fillId="0" borderId="28" xfId="0" applyFont="1" applyBorder="1" applyAlignment="1">
      <alignment horizontal="right" vertical="center"/>
    </xf>
    <xf numFmtId="0" fontId="15" fillId="0" borderId="23" xfId="0" applyFont="1" applyBorder="1" applyAlignment="1">
      <alignment horizontal="right" vertical="center"/>
    </xf>
    <xf numFmtId="6" fontId="15" fillId="0" borderId="23" xfId="5" applyNumberFormat="1" applyFont="1" applyBorder="1" applyAlignment="1">
      <alignment horizontal="center" vertical="center"/>
    </xf>
    <xf numFmtId="6" fontId="15" fillId="0" borderId="23" xfId="0" applyNumberFormat="1" applyFont="1" applyBorder="1" applyAlignment="1">
      <alignment horizontal="center"/>
    </xf>
    <xf numFmtId="0" fontId="15" fillId="0" borderId="23" xfId="0" applyNumberFormat="1" applyFont="1" applyBorder="1" applyAlignment="1">
      <alignment horizontal="center"/>
    </xf>
    <xf numFmtId="0" fontId="15" fillId="0" borderId="24" xfId="0" applyNumberFormat="1" applyFont="1" applyBorder="1" applyAlignment="1">
      <alignment horizontal="center"/>
    </xf>
    <xf numFmtId="0" fontId="14" fillId="0" borderId="27" xfId="0" applyFont="1" applyBorder="1" applyAlignment="1">
      <alignment horizontal="left" vertical="top"/>
    </xf>
    <xf numFmtId="6" fontId="14" fillId="2" borderId="4" xfId="0" applyNumberFormat="1" applyFont="1" applyFill="1" applyBorder="1" applyAlignment="1" applyProtection="1">
      <alignment horizontal="center"/>
      <protection locked="0"/>
    </xf>
    <xf numFmtId="0" fontId="14" fillId="2" borderId="4" xfId="0" applyNumberFormat="1" applyFont="1" applyFill="1" applyBorder="1" applyAlignment="1" applyProtection="1">
      <alignment horizontal="center"/>
      <protection locked="0"/>
    </xf>
    <xf numFmtId="0" fontId="14" fillId="2" borderId="19" xfId="0" applyNumberFormat="1" applyFont="1" applyFill="1" applyBorder="1" applyAlignment="1" applyProtection="1">
      <alignment horizontal="center"/>
      <protection locked="0"/>
    </xf>
    <xf numFmtId="0" fontId="15" fillId="0" borderId="27" xfId="0" applyFont="1" applyBorder="1" applyAlignment="1">
      <alignment horizontal="right" vertical="top"/>
    </xf>
    <xf numFmtId="0" fontId="15" fillId="0" borderId="4" xfId="0" applyFont="1" applyBorder="1" applyAlignment="1">
      <alignment horizontal="right" vertical="top"/>
    </xf>
    <xf numFmtId="6" fontId="14" fillId="3" borderId="4" xfId="5" applyNumberFormat="1" applyFont="1" applyFill="1" applyBorder="1" applyAlignment="1" applyProtection="1">
      <alignment horizontal="center" vertical="center"/>
    </xf>
    <xf numFmtId="0" fontId="15" fillId="0" borderId="4" xfId="0" applyNumberFormat="1" applyFont="1" applyBorder="1" applyAlignment="1">
      <alignment horizontal="center"/>
    </xf>
    <xf numFmtId="0" fontId="15" fillId="0" borderId="19" xfId="0" applyNumberFormat="1" applyFont="1" applyBorder="1" applyAlignment="1">
      <alignment horizontal="center"/>
    </xf>
    <xf numFmtId="0" fontId="19" fillId="0" borderId="27" xfId="0" applyFont="1" applyBorder="1" applyAlignment="1">
      <alignment horizontal="center" vertical="top" wrapText="1"/>
    </xf>
    <xf numFmtId="0" fontId="19" fillId="0" borderId="4" xfId="0" applyFont="1" applyBorder="1" applyAlignment="1">
      <alignment horizontal="center" vertical="top" wrapText="1"/>
    </xf>
    <xf numFmtId="0" fontId="19" fillId="0" borderId="19" xfId="0" applyFont="1" applyBorder="1" applyAlignment="1">
      <alignment horizontal="center" vertical="top" wrapText="1"/>
    </xf>
    <xf numFmtId="0" fontId="14" fillId="0" borderId="27" xfId="0" applyFont="1" applyBorder="1" applyAlignment="1">
      <alignment horizontal="left" vertical="top" wrapText="1"/>
    </xf>
    <xf numFmtId="0" fontId="14" fillId="0" borderId="4" xfId="0" applyFont="1" applyBorder="1" applyAlignment="1">
      <alignment horizontal="left" vertical="top" wrapText="1"/>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3" xfId="0" applyFont="1" applyBorder="1" applyAlignment="1">
      <alignment horizontal="left" vertical="top"/>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3" xfId="0" applyFont="1" applyBorder="1" applyAlignment="1">
      <alignment horizontal="left" vertical="top" wrapText="1"/>
    </xf>
    <xf numFmtId="0" fontId="15" fillId="0" borderId="27" xfId="0" applyFont="1" applyBorder="1" applyAlignment="1">
      <alignment horizontal="center" vertical="top" wrapText="1"/>
    </xf>
    <xf numFmtId="0" fontId="15" fillId="0" borderId="13" xfId="0" applyFont="1" applyBorder="1" applyAlignment="1">
      <alignment horizontal="right" vertical="top"/>
    </xf>
    <xf numFmtId="0" fontId="15" fillId="0" borderId="14" xfId="0" applyFont="1" applyBorder="1" applyAlignment="1">
      <alignment horizontal="right" vertical="top"/>
    </xf>
    <xf numFmtId="0" fontId="15" fillId="0" borderId="3" xfId="0" applyFont="1" applyBorder="1" applyAlignment="1">
      <alignment horizontal="right" vertical="top"/>
    </xf>
    <xf numFmtId="6" fontId="14" fillId="2" borderId="2" xfId="5" applyNumberFormat="1" applyFont="1" applyFill="1" applyBorder="1" applyAlignment="1" applyProtection="1">
      <alignment horizontal="center" vertical="center"/>
      <protection locked="0"/>
    </xf>
    <xf numFmtId="6" fontId="14" fillId="2" borderId="14" xfId="5" applyNumberFormat="1" applyFont="1" applyFill="1" applyBorder="1" applyAlignment="1" applyProtection="1">
      <alignment horizontal="center" vertical="center"/>
      <protection locked="0"/>
    </xf>
    <xf numFmtId="6" fontId="14" fillId="2" borderId="3" xfId="5" applyNumberFormat="1" applyFont="1" applyFill="1" applyBorder="1" applyAlignment="1" applyProtection="1">
      <alignment horizontal="center" vertical="center"/>
      <protection locked="0"/>
    </xf>
    <xf numFmtId="6" fontId="14" fillId="2" borderId="2" xfId="0" applyNumberFormat="1" applyFont="1" applyFill="1" applyBorder="1" applyAlignment="1" applyProtection="1">
      <alignment horizontal="center"/>
      <protection locked="0"/>
    </xf>
    <xf numFmtId="6" fontId="14" fillId="2" borderId="14" xfId="0" applyNumberFormat="1" applyFont="1" applyFill="1" applyBorder="1" applyAlignment="1" applyProtection="1">
      <alignment horizontal="center"/>
      <protection locked="0"/>
    </xf>
    <xf numFmtId="6" fontId="14" fillId="2" borderId="3" xfId="0" applyNumberFormat="1" applyFont="1" applyFill="1" applyBorder="1" applyAlignment="1" applyProtection="1">
      <alignment horizontal="center"/>
      <protection locked="0"/>
    </xf>
    <xf numFmtId="6" fontId="15" fillId="0" borderId="2" xfId="5" applyNumberFormat="1" applyFont="1" applyBorder="1" applyAlignment="1">
      <alignment horizontal="center" vertical="center"/>
    </xf>
    <xf numFmtId="6" fontId="15" fillId="0" borderId="14" xfId="5" applyNumberFormat="1" applyFont="1" applyBorder="1" applyAlignment="1">
      <alignment horizontal="center" vertical="center"/>
    </xf>
    <xf numFmtId="6" fontId="15" fillId="0" borderId="3" xfId="5" applyNumberFormat="1" applyFont="1" applyBorder="1" applyAlignment="1">
      <alignment horizontal="center" vertical="center"/>
    </xf>
    <xf numFmtId="0" fontId="14" fillId="2" borderId="4" xfId="5" applyNumberFormat="1" applyFont="1" applyFill="1" applyBorder="1" applyAlignment="1" applyProtection="1">
      <alignment horizontal="center" vertical="center"/>
      <protection locked="0"/>
    </xf>
    <xf numFmtId="0" fontId="13" fillId="0" borderId="32" xfId="0" quotePrefix="1" applyFont="1" applyBorder="1" applyAlignment="1">
      <alignment horizontal="center"/>
    </xf>
    <xf numFmtId="0" fontId="13" fillId="0" borderId="33" xfId="0" quotePrefix="1" applyFont="1" applyBorder="1" applyAlignment="1">
      <alignment horizontal="center"/>
    </xf>
    <xf numFmtId="0" fontId="13" fillId="0" borderId="34" xfId="0" quotePrefix="1" applyFont="1" applyBorder="1" applyAlignment="1">
      <alignment horizontal="center"/>
    </xf>
    <xf numFmtId="0" fontId="24" fillId="0" borderId="27" xfId="0" applyFont="1" applyBorder="1" applyAlignment="1">
      <alignment horizontal="center" vertical="center"/>
    </xf>
    <xf numFmtId="0" fontId="24" fillId="0" borderId="4" xfId="0" applyFont="1" applyBorder="1" applyAlignment="1">
      <alignment horizontal="center" vertical="center"/>
    </xf>
    <xf numFmtId="0" fontId="24" fillId="0" borderId="4" xfId="0" applyNumberFormat="1" applyFont="1" applyBorder="1" applyAlignment="1">
      <alignment horizontal="center" vertical="center" wrapText="1"/>
    </xf>
    <xf numFmtId="0" fontId="24" fillId="0" borderId="19" xfId="0" applyNumberFormat="1" applyFont="1" applyBorder="1" applyAlignment="1">
      <alignment horizontal="center" vertical="center" wrapText="1"/>
    </xf>
    <xf numFmtId="0" fontId="45" fillId="0" borderId="4" xfId="0" applyFont="1" applyBorder="1" applyAlignment="1">
      <alignment horizontal="left"/>
    </xf>
    <xf numFmtId="0" fontId="9" fillId="0" borderId="2" xfId="1" applyBorder="1" applyAlignment="1">
      <alignment horizontal="left"/>
    </xf>
    <xf numFmtId="0" fontId="9" fillId="0" borderId="14" xfId="1" applyBorder="1" applyAlignment="1">
      <alignment horizontal="left"/>
    </xf>
    <xf numFmtId="0" fontId="9" fillId="0" borderId="3" xfId="1" applyBorder="1" applyAlignment="1">
      <alignment horizontal="left"/>
    </xf>
    <xf numFmtId="0" fontId="1" fillId="0" borderId="4" xfId="0" applyFont="1" applyBorder="1" applyAlignment="1">
      <alignment horizontal="left" wrapText="1"/>
    </xf>
    <xf numFmtId="0" fontId="0" fillId="0" borderId="4" xfId="0" applyFont="1" applyBorder="1" applyAlignment="1">
      <alignment horizontal="left" wrapText="1"/>
    </xf>
    <xf numFmtId="0" fontId="0" fillId="0" borderId="4" xfId="0" applyFont="1" applyBorder="1" applyAlignment="1">
      <alignment horizontal="left" vertical="top" wrapText="1"/>
    </xf>
    <xf numFmtId="0" fontId="0" fillId="0" borderId="4" xfId="0" applyFont="1" applyBorder="1" applyAlignment="1">
      <alignment wrapText="1"/>
    </xf>
    <xf numFmtId="0" fontId="0" fillId="0" borderId="0" xfId="0" applyAlignment="1">
      <alignment horizontal="left"/>
    </xf>
  </cellXfs>
  <cellStyles count="6">
    <cellStyle name="Currency" xfId="5" builtinId="4"/>
    <cellStyle name="Hyperlink" xfId="1" builtinId="8"/>
    <cellStyle name="Normal" xfId="0" builtinId="0"/>
    <cellStyle name="Normal 2 2" xfId="2" xr:uid="{00000000-0005-0000-0000-000003000000}"/>
    <cellStyle name="Note" xfId="4" builtinId="10"/>
    <cellStyle name="Percent" xfId="3" builtinId="5"/>
  </cellStyles>
  <dxfs count="7">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7</xdr:row>
      <xdr:rowOff>57150</xdr:rowOff>
    </xdr:from>
    <xdr:to>
      <xdr:col>3</xdr:col>
      <xdr:colOff>180975</xdr:colOff>
      <xdr:row>8</xdr:row>
      <xdr:rowOff>142875</xdr:rowOff>
    </xdr:to>
    <xdr:sp macro="" textlink="">
      <xdr:nvSpPr>
        <xdr:cNvPr id="2" name="Check Box 6" hidden="1">
          <a:extLst>
            <a:ext uri="{63B3BB69-23CF-44E3-9099-C40C66FF867C}">
              <a14:compatExt xmlns:a14="http://schemas.microsoft.com/office/drawing/2010/main" spid="_x0000_s16390"/>
            </a:ext>
            <a:ext uri="{FF2B5EF4-FFF2-40B4-BE49-F238E27FC236}">
              <a16:creationId xmlns:a16="http://schemas.microsoft.com/office/drawing/2014/main" id="{BE075DED-E9EA-44F1-A226-540564177DC0}"/>
            </a:ext>
          </a:extLst>
        </xdr:cNvPr>
        <xdr:cNvSpPr/>
      </xdr:nvSpPr>
      <xdr:spPr bwMode="auto">
        <a:xfrm>
          <a:off x="619125" y="2257425"/>
          <a:ext cx="2476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161925</xdr:colOff>
      <xdr:row>8</xdr:row>
      <xdr:rowOff>152400</xdr:rowOff>
    </xdr:from>
    <xdr:to>
      <xdr:col>3</xdr:col>
      <xdr:colOff>180975</xdr:colOff>
      <xdr:row>10</xdr:row>
      <xdr:rowOff>25400</xdr:rowOff>
    </xdr:to>
    <xdr:sp macro="" textlink="">
      <xdr:nvSpPr>
        <xdr:cNvPr id="3" name="Check Box 7" hidden="1">
          <a:extLst>
            <a:ext uri="{63B3BB69-23CF-44E3-9099-C40C66FF867C}">
              <a14:compatExt xmlns:a14="http://schemas.microsoft.com/office/drawing/2010/main" spid="_x0000_s16391"/>
            </a:ext>
            <a:ext uri="{FF2B5EF4-FFF2-40B4-BE49-F238E27FC236}">
              <a16:creationId xmlns:a16="http://schemas.microsoft.com/office/drawing/2014/main" id="{46F6F405-36BC-4FFB-A1F8-A24216A68464}"/>
            </a:ext>
          </a:extLst>
        </xdr:cNvPr>
        <xdr:cNvSpPr/>
      </xdr:nvSpPr>
      <xdr:spPr bwMode="auto">
        <a:xfrm>
          <a:off x="619125" y="2533650"/>
          <a:ext cx="247650" cy="244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161925</xdr:colOff>
      <xdr:row>10</xdr:row>
      <xdr:rowOff>47625</xdr:rowOff>
    </xdr:from>
    <xdr:to>
      <xdr:col>3</xdr:col>
      <xdr:colOff>149225</xdr:colOff>
      <xdr:row>11</xdr:row>
      <xdr:rowOff>111125</xdr:rowOff>
    </xdr:to>
    <xdr:sp macro="" textlink="">
      <xdr:nvSpPr>
        <xdr:cNvPr id="4" name="Check Box 8" hidden="1">
          <a:extLst>
            <a:ext uri="{63B3BB69-23CF-44E3-9099-C40C66FF867C}">
              <a14:compatExt xmlns:a14="http://schemas.microsoft.com/office/drawing/2010/main" spid="_x0000_s16392"/>
            </a:ext>
            <a:ext uri="{FF2B5EF4-FFF2-40B4-BE49-F238E27FC236}">
              <a16:creationId xmlns:a16="http://schemas.microsoft.com/office/drawing/2014/main" id="{A81A485F-F1CD-4827-BDE2-5A9216DED08B}"/>
            </a:ext>
          </a:extLst>
        </xdr:cNvPr>
        <xdr:cNvSpPr/>
      </xdr:nvSpPr>
      <xdr:spPr bwMode="auto">
        <a:xfrm>
          <a:off x="619125" y="2800350"/>
          <a:ext cx="215900"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N1:AO2" totalsRowShown="0" headerRowDxfId="6" dataDxfId="5">
  <tableColumns count="2">
    <tableColumn id="1" xr3:uid="{00000000-0010-0000-0000-000001000000}" name="Column1" dataDxfId="4"/>
    <tableColumn id="2" xr3:uid="{00000000-0010-0000-0000-000002000000}" name="Column2"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7" displayName="Table17" ref="A12:E18" totalsRowShown="0" headerRowDxfId="2" tableBorderDxfId="1">
  <tableColumns count="5">
    <tableColumn id="1" xr3:uid="{00000000-0010-0000-0100-000001000000}" name=" " dataDxfId="0"/>
    <tableColumn id="2" xr3:uid="{00000000-0010-0000-0100-000002000000}" name="Tab"/>
    <tableColumn id="3" xr3:uid="{00000000-0010-0000-0100-000003000000}" name="Filter(s)"/>
    <tableColumn id="4" xr3:uid="{00000000-0010-0000-0100-000004000000}" name="Chart"/>
    <tableColumn id="5" xr3:uid="{00000000-0010-0000-0100-000005000000}" name="Notes"/>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info.gov/app/details/CFR-2009-title49-vol1/CFR-2009-title49-vol1-part24" TargetMode="External"/><Relationship Id="rId3" Type="http://schemas.openxmlformats.org/officeDocument/2006/relationships/hyperlink" Target="https://www.govinfo.gov/app/details/CFR-2012-title24-vol3/CFR-2012-title24-vol3-part576" TargetMode="External"/><Relationship Id="rId7" Type="http://schemas.openxmlformats.org/officeDocument/2006/relationships/hyperlink" Target="https://www.govinfo.gov/app/details/USCODE-2010-title31/USCODE-2010-title31-subtitleIII-chap38-sec3801" TargetMode="External"/><Relationship Id="rId12" Type="http://schemas.openxmlformats.org/officeDocument/2006/relationships/printerSettings" Target="../printerSettings/printerSettings1.bin"/><Relationship Id="rId2" Type="http://schemas.openxmlformats.org/officeDocument/2006/relationships/hyperlink" Target="https://www.hcd.ca.gov/grants-funding/active-funding/esg.shtml" TargetMode="External"/><Relationship Id="rId1" Type="http://schemas.openxmlformats.org/officeDocument/2006/relationships/hyperlink" Target="https://govt.westlaw.com/calregs/Browse/Home/California/CaliforniaCodeofRegulations?guid=I69448360D45511DEB97CF67CD0B99467&amp;originationContext=documenttoc&amp;transitionType=Default&amp;contextData=(sc.Default)" TargetMode="External"/><Relationship Id="rId6" Type="http://schemas.openxmlformats.org/officeDocument/2006/relationships/hyperlink" Target="https://www.govinfo.gov/app/details/USCODE-2010-title31/USCODE-2010-title31-subtitleIII-chap37-subchapIII-sec3729" TargetMode="External"/><Relationship Id="rId11" Type="http://schemas.openxmlformats.org/officeDocument/2006/relationships/hyperlink" Target="24%20CFR%20200https:/www.govinfo.gov/app/details/CFR-2011-title24-vol1/CFR-2011-title24-vol1-part91" TargetMode="External"/><Relationship Id="rId5" Type="http://schemas.openxmlformats.org/officeDocument/2006/relationships/hyperlink" Target="https://www.govinfo.gov/app/details/USCODE-2010-title18/USCODE-2010-title18-partI-chap47-sec1001" TargetMode="External"/><Relationship Id="rId10" Type="http://schemas.openxmlformats.org/officeDocument/2006/relationships/hyperlink" Target="https://www.govinfo.gov/app/details/CFR-2003-title24-vol1/CFR-2003-title24-vol1-part135" TargetMode="External"/><Relationship Id="rId4" Type="http://schemas.openxmlformats.org/officeDocument/2006/relationships/hyperlink" Target="https://www.govinfo.gov/app/details/CFR-2014-title2-vol1/CFR-2014-title2-vol1-part200" TargetMode="External"/><Relationship Id="rId9" Type="http://schemas.openxmlformats.org/officeDocument/2006/relationships/hyperlink" Target="https://www.govinfo.gov/app/details/CFR-2003-title24-vol1/CFR-2003-title24-vol1-part87"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gn.ecivis.com/GO/srmng_solicitationEdit/SOLICITATIONID/70731060-F0D7-4E1E-98DF-341EE76957BB"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loom.com/share/ebeacf98b99f4823a9db5c32e5ee012b%20%5bloom.com%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zoomScaleNormal="100" workbookViewId="0">
      <selection activeCell="B5" sqref="B5"/>
    </sheetView>
  </sheetViews>
  <sheetFormatPr defaultRowHeight="15" x14ac:dyDescent="0.25"/>
  <cols>
    <col min="1" max="1" width="2.140625" customWidth="1"/>
    <col min="2" max="2" width="120.140625" customWidth="1"/>
  </cols>
  <sheetData>
    <row r="1" spans="1:2" ht="18.75" x14ac:dyDescent="0.3">
      <c r="A1" s="110" t="s">
        <v>0</v>
      </c>
      <c r="B1" s="110"/>
    </row>
    <row r="2" spans="1:2" ht="15.75" x14ac:dyDescent="0.25">
      <c r="A2" s="111" t="s">
        <v>1</v>
      </c>
      <c r="B2" s="112"/>
    </row>
    <row r="3" spans="1:2" ht="46.5" customHeight="1" x14ac:dyDescent="0.25">
      <c r="A3" s="1" t="s">
        <v>2</v>
      </c>
      <c r="B3" s="2" t="s">
        <v>71</v>
      </c>
    </row>
    <row r="4" spans="1:2" ht="99" customHeight="1" x14ac:dyDescent="0.25">
      <c r="A4" s="113" t="s">
        <v>3</v>
      </c>
      <c r="B4" s="3" t="s">
        <v>505</v>
      </c>
    </row>
    <row r="5" spans="1:2" ht="409.5" hidden="1" x14ac:dyDescent="0.25">
      <c r="A5" s="113"/>
      <c r="B5" s="3" t="s">
        <v>4</v>
      </c>
    </row>
    <row r="6" spans="1:2" ht="25.5" customHeight="1" x14ac:dyDescent="0.25">
      <c r="A6" s="1" t="s">
        <v>5</v>
      </c>
      <c r="B6" s="4" t="s">
        <v>6</v>
      </c>
    </row>
    <row r="7" spans="1:2" ht="18.75" x14ac:dyDescent="0.3">
      <c r="A7" s="114" t="s">
        <v>7</v>
      </c>
      <c r="B7" s="114"/>
    </row>
    <row r="8" spans="1:2" ht="15.75" x14ac:dyDescent="0.25">
      <c r="A8" s="115" t="s">
        <v>8</v>
      </c>
      <c r="B8" s="115"/>
    </row>
    <row r="9" spans="1:2" ht="15.75" x14ac:dyDescent="0.25">
      <c r="A9" s="109" t="s">
        <v>9</v>
      </c>
      <c r="B9" s="109"/>
    </row>
    <row r="10" spans="1:2" ht="15.75" x14ac:dyDescent="0.25">
      <c r="A10" s="109" t="s">
        <v>10</v>
      </c>
      <c r="B10" s="109"/>
    </row>
    <row r="11" spans="1:2" ht="15.75" x14ac:dyDescent="0.25">
      <c r="A11" s="109" t="s">
        <v>11</v>
      </c>
      <c r="B11" s="109"/>
    </row>
    <row r="12" spans="1:2" ht="15.75" x14ac:dyDescent="0.25">
      <c r="A12" s="109" t="s">
        <v>12</v>
      </c>
      <c r="B12" s="109"/>
    </row>
    <row r="13" spans="1:2" ht="15.75" x14ac:dyDescent="0.25">
      <c r="A13" s="109" t="s">
        <v>13</v>
      </c>
      <c r="B13" s="109"/>
    </row>
    <row r="14" spans="1:2" ht="15.75" x14ac:dyDescent="0.25">
      <c r="A14" s="109" t="s">
        <v>14</v>
      </c>
      <c r="B14" s="109"/>
    </row>
    <row r="15" spans="1:2" ht="15.75" x14ac:dyDescent="0.25">
      <c r="A15" s="109" t="s">
        <v>15</v>
      </c>
      <c r="B15" s="109"/>
    </row>
    <row r="16" spans="1:2" ht="15.75" x14ac:dyDescent="0.25">
      <c r="A16" s="109" t="s">
        <v>16</v>
      </c>
      <c r="B16" s="109"/>
    </row>
    <row r="17" spans="1:2" ht="15.75" x14ac:dyDescent="0.25">
      <c r="A17" s="109" t="s">
        <v>17</v>
      </c>
      <c r="B17" s="109"/>
    </row>
    <row r="18" spans="1:2" ht="15.75" x14ac:dyDescent="0.25">
      <c r="A18" s="109" t="s">
        <v>18</v>
      </c>
      <c r="B18" s="109"/>
    </row>
    <row r="19" spans="1:2" ht="15.75" x14ac:dyDescent="0.25">
      <c r="A19" s="109" t="s">
        <v>19</v>
      </c>
      <c r="B19" s="109"/>
    </row>
  </sheetData>
  <mergeCells count="16">
    <mergeCell ref="A9:B9"/>
    <mergeCell ref="A1:B1"/>
    <mergeCell ref="A2:B2"/>
    <mergeCell ref="A4:A5"/>
    <mergeCell ref="A7:B7"/>
    <mergeCell ref="A8:B8"/>
    <mergeCell ref="A16:B16"/>
    <mergeCell ref="A17:B17"/>
    <mergeCell ref="A18:B18"/>
    <mergeCell ref="A19:B19"/>
    <mergeCell ref="A10:B10"/>
    <mergeCell ref="A11:B11"/>
    <mergeCell ref="A12:B12"/>
    <mergeCell ref="A13:B13"/>
    <mergeCell ref="A14:B14"/>
    <mergeCell ref="A15:B15"/>
  </mergeCells>
  <hyperlinks>
    <hyperlink ref="A10" r:id="rId1" xr:uid="{00000000-0004-0000-0000-000000000000}"/>
    <hyperlink ref="A9" r:id="rId2" xr:uid="{00000000-0004-0000-0000-000001000000}"/>
    <hyperlink ref="A11" r:id="rId3" xr:uid="{00000000-0004-0000-0000-000002000000}"/>
    <hyperlink ref="A12" r:id="rId4" xr:uid="{00000000-0004-0000-0000-000003000000}"/>
    <hyperlink ref="A14" r:id="rId5" xr:uid="{00000000-0004-0000-0000-000004000000}"/>
    <hyperlink ref="A15" r:id="rId6" xr:uid="{00000000-0004-0000-0000-000005000000}"/>
    <hyperlink ref="A16" r:id="rId7" xr:uid="{00000000-0004-0000-0000-000006000000}"/>
    <hyperlink ref="A17" r:id="rId8" xr:uid="{00000000-0004-0000-0000-000007000000}"/>
    <hyperlink ref="A18" r:id="rId9" xr:uid="{00000000-0004-0000-0000-000008000000}"/>
    <hyperlink ref="A19" r:id="rId10" xr:uid="{00000000-0004-0000-0000-000009000000}"/>
    <hyperlink ref="A13" r:id="rId11" xr:uid="{00000000-0004-0000-0000-00000A000000}"/>
  </hyperlinks>
  <pageMargins left="0.7" right="0.7" top="0.75" bottom="0.75" header="0.3" footer="0.3"/>
  <pageSetup orientation="landscape" r:id="rId1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16"/>
  <sheetViews>
    <sheetView zoomScaleNormal="100" workbookViewId="0">
      <selection activeCell="A16" sqref="A16:I16"/>
    </sheetView>
  </sheetViews>
  <sheetFormatPr defaultColWidth="9.140625" defaultRowHeight="14.25" x14ac:dyDescent="0.25"/>
  <cols>
    <col min="1" max="38" width="3.140625" style="9" customWidth="1"/>
    <col min="39" max="39" width="9.140625" style="9"/>
    <col min="40" max="41" width="11.42578125" style="9" hidden="1" customWidth="1"/>
    <col min="42" max="42" width="0" style="9" hidden="1" customWidth="1"/>
    <col min="43" max="16384" width="9.140625" style="9"/>
  </cols>
  <sheetData>
    <row r="1" spans="1:41" ht="18" x14ac:dyDescent="0.25">
      <c r="A1" s="455" t="s">
        <v>332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7"/>
      <c r="AN1" s="44" t="s">
        <v>333</v>
      </c>
      <c r="AO1" s="44" t="s">
        <v>334</v>
      </c>
    </row>
    <row r="2" spans="1:41" ht="30.75" customHeight="1" x14ac:dyDescent="0.25">
      <c r="A2" s="152" t="s">
        <v>335</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4"/>
      <c r="AN2" s="44" t="s">
        <v>336</v>
      </c>
      <c r="AO2" s="44" t="s">
        <v>337</v>
      </c>
    </row>
    <row r="3" spans="1:41" ht="28.5" customHeight="1" x14ac:dyDescent="0.25">
      <c r="A3" s="36" t="s">
        <v>338</v>
      </c>
      <c r="B3" s="234"/>
      <c r="C3" s="235"/>
      <c r="D3" s="235"/>
      <c r="E3" s="235"/>
      <c r="F3" s="235"/>
      <c r="G3" s="235"/>
      <c r="H3" s="235"/>
      <c r="I3" s="325"/>
      <c r="J3" s="458" t="s">
        <v>339</v>
      </c>
      <c r="K3" s="458"/>
      <c r="L3" s="458"/>
      <c r="M3" s="458"/>
      <c r="N3" s="458"/>
      <c r="O3" s="458"/>
      <c r="P3" s="458"/>
      <c r="Q3" s="458"/>
      <c r="R3" s="458"/>
      <c r="S3" s="272"/>
      <c r="T3" s="272"/>
      <c r="U3" s="272"/>
      <c r="V3" s="272"/>
      <c r="W3" s="272"/>
      <c r="X3" s="272"/>
      <c r="Y3" s="272"/>
      <c r="Z3" s="272"/>
      <c r="AA3" s="459" t="s">
        <v>340</v>
      </c>
      <c r="AB3" s="460"/>
      <c r="AC3" s="460"/>
      <c r="AD3" s="460"/>
      <c r="AE3" s="460"/>
      <c r="AF3" s="460"/>
      <c r="AG3" s="460"/>
      <c r="AH3" s="460"/>
      <c r="AI3" s="460"/>
      <c r="AJ3" s="460"/>
      <c r="AK3" s="460"/>
      <c r="AL3" s="461"/>
    </row>
    <row r="4" spans="1:41" x14ac:dyDescent="0.25">
      <c r="A4" s="294" t="s">
        <v>341</v>
      </c>
      <c r="B4" s="158"/>
      <c r="C4" s="158"/>
      <c r="D4" s="158"/>
      <c r="E4" s="158"/>
      <c r="F4" s="272"/>
      <c r="G4" s="272"/>
      <c r="H4" s="272"/>
      <c r="I4" s="272"/>
      <c r="J4" s="272"/>
      <c r="K4" s="272"/>
      <c r="L4" s="272"/>
      <c r="M4" s="158" t="s">
        <v>342</v>
      </c>
      <c r="N4" s="158"/>
      <c r="O4" s="158"/>
      <c r="P4" s="158"/>
      <c r="Q4" s="272"/>
      <c r="R4" s="272"/>
      <c r="S4" s="272"/>
      <c r="T4" s="272"/>
      <c r="U4" s="272"/>
      <c r="V4" s="272"/>
      <c r="W4" s="272"/>
      <c r="X4" s="272"/>
      <c r="Y4" s="462" t="s">
        <v>343</v>
      </c>
      <c r="Z4" s="388"/>
      <c r="AA4" s="388"/>
      <c r="AB4" s="388"/>
      <c r="AC4" s="388"/>
      <c r="AD4" s="388"/>
      <c r="AE4" s="388"/>
      <c r="AF4" s="388"/>
      <c r="AG4" s="388"/>
      <c r="AH4" s="388"/>
      <c r="AI4" s="388"/>
      <c r="AJ4" s="388"/>
      <c r="AK4" s="388"/>
      <c r="AL4" s="463"/>
    </row>
    <row r="5" spans="1:41" x14ac:dyDescent="0.25">
      <c r="A5" s="453"/>
      <c r="B5" s="391"/>
      <c r="C5" s="391"/>
      <c r="D5" s="391"/>
      <c r="E5" s="391"/>
      <c r="F5" s="391"/>
      <c r="G5" s="391"/>
      <c r="H5" s="391"/>
      <c r="I5" s="391"/>
      <c r="J5" s="391"/>
      <c r="K5" s="391"/>
      <c r="L5" s="391"/>
      <c r="M5" s="391"/>
      <c r="N5" s="391"/>
      <c r="O5" s="391"/>
      <c r="P5" s="391"/>
      <c r="Q5" s="391"/>
      <c r="R5" s="454"/>
      <c r="S5" s="45" t="s">
        <v>344</v>
      </c>
      <c r="T5" s="46"/>
      <c r="U5" s="46"/>
      <c r="V5" s="46"/>
      <c r="W5" s="46"/>
      <c r="X5" s="46"/>
      <c r="Y5" s="46"/>
      <c r="Z5" s="47" t="s">
        <v>336</v>
      </c>
      <c r="AA5" s="47" t="s">
        <v>337</v>
      </c>
      <c r="AB5" s="46"/>
      <c r="AC5" s="46"/>
      <c r="AD5" s="46"/>
      <c r="AE5" s="46"/>
      <c r="AF5" s="46"/>
      <c r="AG5" s="46"/>
      <c r="AH5" s="46"/>
      <c r="AI5" s="46"/>
      <c r="AJ5" s="46"/>
      <c r="AK5" s="46"/>
      <c r="AL5" s="48"/>
    </row>
    <row r="6" spans="1:41" ht="15" x14ac:dyDescent="0.25">
      <c r="A6" s="253" t="s">
        <v>345</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5"/>
    </row>
    <row r="7" spans="1:41" ht="15" x14ac:dyDescent="0.25">
      <c r="A7" s="433" t="s">
        <v>354</v>
      </c>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5"/>
    </row>
    <row r="8" spans="1:41" x14ac:dyDescent="0.25">
      <c r="A8" s="436"/>
      <c r="B8" s="436"/>
      <c r="C8" s="436"/>
      <c r="D8" s="436"/>
      <c r="E8" s="437" t="s">
        <v>346</v>
      </c>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9"/>
    </row>
    <row r="9" spans="1:41" x14ac:dyDescent="0.25">
      <c r="A9" s="436"/>
      <c r="B9" s="436"/>
      <c r="C9" s="436"/>
      <c r="D9" s="436"/>
      <c r="E9" s="307"/>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9"/>
    </row>
    <row r="10" spans="1:41" ht="15" x14ac:dyDescent="0.25">
      <c r="A10" s="440"/>
      <c r="B10" s="441"/>
      <c r="C10" s="441"/>
      <c r="D10" s="442"/>
      <c r="E10" s="307" t="s">
        <v>347</v>
      </c>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9"/>
    </row>
    <row r="11" spans="1:41" ht="15" customHeight="1" x14ac:dyDescent="0.25">
      <c r="A11" s="440"/>
      <c r="B11" s="441"/>
      <c r="C11" s="441"/>
      <c r="D11" s="442"/>
      <c r="E11" s="443" t="s">
        <v>348</v>
      </c>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2"/>
    </row>
    <row r="12" spans="1:41" x14ac:dyDescent="0.25">
      <c r="A12" s="444" t="s">
        <v>349</v>
      </c>
      <c r="B12" s="445"/>
      <c r="C12" s="445"/>
      <c r="D12" s="445"/>
      <c r="E12" s="445"/>
      <c r="F12" s="445"/>
      <c r="G12" s="445"/>
      <c r="H12" s="445"/>
      <c r="I12" s="445"/>
      <c r="J12" s="445"/>
      <c r="K12" s="445"/>
      <c r="L12" s="445"/>
      <c r="M12" s="445"/>
      <c r="N12" s="446"/>
      <c r="O12" s="447"/>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9"/>
    </row>
    <row r="13" spans="1:41" ht="15" x14ac:dyDescent="0.25">
      <c r="A13" s="450" t="s">
        <v>350</v>
      </c>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2"/>
    </row>
    <row r="14" spans="1:41" ht="15" x14ac:dyDescent="0.25">
      <c r="A14" s="429"/>
      <c r="B14" s="430"/>
      <c r="C14" s="430"/>
      <c r="D14" s="430"/>
      <c r="E14" s="430"/>
      <c r="F14" s="430"/>
      <c r="G14" s="430"/>
      <c r="H14" s="430"/>
      <c r="I14" s="430"/>
      <c r="J14" s="431"/>
      <c r="K14" s="430"/>
      <c r="L14" s="430"/>
      <c r="M14" s="430"/>
      <c r="N14" s="430"/>
      <c r="O14" s="430"/>
      <c r="P14" s="430"/>
      <c r="Q14" s="430"/>
      <c r="R14" s="430"/>
      <c r="S14" s="430"/>
      <c r="T14" s="431"/>
      <c r="U14" s="430"/>
      <c r="V14" s="430"/>
      <c r="W14" s="430"/>
      <c r="X14" s="430"/>
      <c r="Y14" s="430"/>
      <c r="Z14" s="430"/>
      <c r="AA14" s="430"/>
      <c r="AB14" s="430"/>
      <c r="AC14" s="430"/>
      <c r="AD14" s="430"/>
      <c r="AE14" s="430"/>
      <c r="AF14" s="430"/>
      <c r="AG14" s="430"/>
      <c r="AH14" s="430"/>
      <c r="AI14" s="431"/>
      <c r="AJ14" s="430"/>
      <c r="AK14" s="430"/>
      <c r="AL14" s="432"/>
    </row>
    <row r="15" spans="1:41" ht="15" x14ac:dyDescent="0.2">
      <c r="A15" s="138" t="s">
        <v>351</v>
      </c>
      <c r="B15" s="139"/>
      <c r="C15" s="139"/>
      <c r="D15" s="139"/>
      <c r="E15" s="139"/>
      <c r="F15" s="139"/>
      <c r="G15" s="139"/>
      <c r="H15" s="139"/>
      <c r="I15" s="140"/>
      <c r="J15" s="49"/>
      <c r="K15" s="424"/>
      <c r="L15" s="139"/>
      <c r="M15" s="139"/>
      <c r="N15" s="139"/>
      <c r="O15" s="139"/>
      <c r="P15" s="139"/>
      <c r="Q15" s="139"/>
      <c r="R15" s="139"/>
      <c r="S15" s="140"/>
      <c r="T15" s="50"/>
      <c r="U15" s="425"/>
      <c r="V15" s="426"/>
      <c r="W15" s="426"/>
      <c r="X15" s="426"/>
      <c r="Y15" s="426"/>
      <c r="Z15" s="426"/>
      <c r="AA15" s="426"/>
      <c r="AB15" s="426"/>
      <c r="AC15" s="426"/>
      <c r="AD15" s="426"/>
      <c r="AE15" s="426"/>
      <c r="AF15" s="426"/>
      <c r="AG15" s="426"/>
      <c r="AH15" s="426"/>
      <c r="AI15" s="51"/>
      <c r="AJ15" s="150"/>
      <c r="AK15" s="150"/>
      <c r="AL15" s="151"/>
    </row>
    <row r="16" spans="1:41" ht="31.5" customHeight="1" thickBot="1" x14ac:dyDescent="0.25">
      <c r="A16" s="143" t="s">
        <v>352</v>
      </c>
      <c r="B16" s="144"/>
      <c r="C16" s="144"/>
      <c r="D16" s="144"/>
      <c r="E16" s="144"/>
      <c r="F16" s="144"/>
      <c r="G16" s="144"/>
      <c r="H16" s="144"/>
      <c r="I16" s="144"/>
      <c r="J16" s="52"/>
      <c r="K16" s="144" t="s">
        <v>78</v>
      </c>
      <c r="L16" s="144"/>
      <c r="M16" s="144"/>
      <c r="N16" s="144"/>
      <c r="O16" s="144"/>
      <c r="P16" s="144"/>
      <c r="Q16" s="144"/>
      <c r="R16" s="144"/>
      <c r="S16" s="144"/>
      <c r="T16" s="53"/>
      <c r="U16" s="427" t="s">
        <v>353</v>
      </c>
      <c r="V16" s="427"/>
      <c r="W16" s="427"/>
      <c r="X16" s="427"/>
      <c r="Y16" s="427"/>
      <c r="Z16" s="427"/>
      <c r="AA16" s="427"/>
      <c r="AB16" s="427"/>
      <c r="AC16" s="427"/>
      <c r="AD16" s="427"/>
      <c r="AE16" s="427"/>
      <c r="AF16" s="427"/>
      <c r="AG16" s="427"/>
      <c r="AH16" s="427"/>
      <c r="AI16" s="54"/>
      <c r="AJ16" s="427" t="s">
        <v>80</v>
      </c>
      <c r="AK16" s="427"/>
      <c r="AL16" s="428"/>
    </row>
  </sheetData>
  <mergeCells count="32">
    <mergeCell ref="A5:R5"/>
    <mergeCell ref="A1:AL1"/>
    <mergeCell ref="A2:AL2"/>
    <mergeCell ref="B3:I3"/>
    <mergeCell ref="J3:R3"/>
    <mergeCell ref="S3:Z3"/>
    <mergeCell ref="AA3:AL3"/>
    <mergeCell ref="A4:E4"/>
    <mergeCell ref="F4:L4"/>
    <mergeCell ref="M4:P4"/>
    <mergeCell ref="Q4:X4"/>
    <mergeCell ref="Y4:AL4"/>
    <mergeCell ref="A14:AL14"/>
    <mergeCell ref="A6:AL6"/>
    <mergeCell ref="A7:AL7"/>
    <mergeCell ref="A8:D9"/>
    <mergeCell ref="E8:AL9"/>
    <mergeCell ref="A10:D10"/>
    <mergeCell ref="E10:AL10"/>
    <mergeCell ref="A11:D11"/>
    <mergeCell ref="E11:AL11"/>
    <mergeCell ref="A12:N12"/>
    <mergeCell ref="O12:AL12"/>
    <mergeCell ref="A13:AL13"/>
    <mergeCell ref="A15:I15"/>
    <mergeCell ref="K15:S15"/>
    <mergeCell ref="U15:AH15"/>
    <mergeCell ref="AJ15:AL15"/>
    <mergeCell ref="A16:I16"/>
    <mergeCell ref="K16:S16"/>
    <mergeCell ref="U16:AH16"/>
    <mergeCell ref="AJ16:AL16"/>
  </mergeCells>
  <dataValidations count="1">
    <dataValidation type="list" allowBlank="1" showInputMessage="1" showErrorMessage="1" sqref="A8:D11" xr:uid="{00000000-0002-0000-0900-000000000000}">
      <formula1>$AN$2:$AO$2</formula1>
    </dataValidation>
  </dataValidations>
  <pageMargins left="0.7" right="0.7" top="0.75" bottom="0.75" header="0.3" footer="0.3"/>
  <pageSetup orientation="landscape" r:id="rId1"/>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9"/>
  <sheetViews>
    <sheetView zoomScaleNormal="100" workbookViewId="0">
      <selection activeCell="O15" sqref="O15"/>
    </sheetView>
  </sheetViews>
  <sheetFormatPr defaultColWidth="9.140625" defaultRowHeight="14.25" x14ac:dyDescent="0.25"/>
  <cols>
    <col min="1" max="38" width="3.140625" style="9" customWidth="1"/>
    <col min="39" max="16384" width="9.140625" style="9"/>
  </cols>
  <sheetData>
    <row r="1" spans="1:38" ht="18" x14ac:dyDescent="0.25">
      <c r="A1" s="455" t="s">
        <v>355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7"/>
    </row>
    <row r="2" spans="1:38" ht="15" x14ac:dyDescent="0.25">
      <c r="A2" s="411" t="s">
        <v>356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3"/>
    </row>
    <row r="3" spans="1:38" x14ac:dyDescent="0.25">
      <c r="A3" s="467" t="s">
        <v>357</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9"/>
    </row>
    <row r="4" spans="1:38" x14ac:dyDescent="0.25">
      <c r="A4" s="468" t="s">
        <v>358</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70"/>
    </row>
    <row r="5" spans="1:38" ht="15" x14ac:dyDescent="0.25">
      <c r="A5" s="138" t="s">
        <v>351</v>
      </c>
      <c r="B5" s="139"/>
      <c r="C5" s="139"/>
      <c r="D5" s="139"/>
      <c r="E5" s="139"/>
      <c r="F5" s="139"/>
      <c r="G5" s="139"/>
      <c r="H5" s="139"/>
      <c r="I5" s="139"/>
      <c r="J5" s="139"/>
      <c r="K5" s="139"/>
      <c r="L5" s="139"/>
      <c r="M5" s="139"/>
      <c r="N5" s="139"/>
      <c r="O5" s="139"/>
      <c r="P5" s="139"/>
      <c r="Q5" s="139"/>
      <c r="R5" s="140"/>
      <c r="S5" s="55"/>
      <c r="T5" s="55"/>
      <c r="U5" s="56"/>
      <c r="V5" s="471"/>
      <c r="W5" s="472"/>
      <c r="X5" s="472"/>
      <c r="Y5" s="472"/>
      <c r="Z5" s="472"/>
      <c r="AA5" s="472"/>
      <c r="AB5" s="472"/>
      <c r="AC5" s="472"/>
      <c r="AD5" s="472"/>
      <c r="AE5" s="472"/>
      <c r="AF5" s="472"/>
      <c r="AG5" s="472"/>
      <c r="AH5" s="472"/>
      <c r="AI5" s="472"/>
      <c r="AJ5" s="472"/>
      <c r="AK5" s="472"/>
      <c r="AL5" s="473"/>
    </row>
    <row r="6" spans="1:38" ht="15.75" thickBot="1" x14ac:dyDescent="0.25">
      <c r="A6" s="143" t="s">
        <v>77</v>
      </c>
      <c r="B6" s="144"/>
      <c r="C6" s="144"/>
      <c r="D6" s="144"/>
      <c r="E6" s="144"/>
      <c r="F6" s="144"/>
      <c r="G6" s="144"/>
      <c r="H6" s="144"/>
      <c r="I6" s="144"/>
      <c r="J6" s="144"/>
      <c r="K6" s="144"/>
      <c r="L6" s="144"/>
      <c r="M6" s="144"/>
      <c r="N6" s="144"/>
      <c r="O6" s="144"/>
      <c r="P6" s="144"/>
      <c r="Q6" s="144"/>
      <c r="R6" s="144"/>
      <c r="S6" s="57"/>
      <c r="T6" s="11"/>
      <c r="U6" s="58"/>
      <c r="V6" s="144" t="s">
        <v>78</v>
      </c>
      <c r="W6" s="144"/>
      <c r="X6" s="144"/>
      <c r="Y6" s="144"/>
      <c r="Z6" s="144"/>
      <c r="AA6" s="144"/>
      <c r="AB6" s="144"/>
      <c r="AC6" s="144"/>
      <c r="AD6" s="144"/>
      <c r="AE6" s="144"/>
      <c r="AF6" s="144"/>
      <c r="AG6" s="144"/>
      <c r="AH6" s="144"/>
      <c r="AI6" s="144"/>
      <c r="AJ6" s="144"/>
      <c r="AK6" s="144"/>
      <c r="AL6" s="464"/>
    </row>
    <row r="7" spans="1:38" ht="15" x14ac:dyDescent="0.2">
      <c r="A7" s="14"/>
      <c r="B7" s="10"/>
      <c r="C7" s="10"/>
      <c r="D7" s="10"/>
      <c r="E7" s="10"/>
      <c r="F7" s="10"/>
      <c r="G7" s="10"/>
      <c r="H7" s="10"/>
      <c r="I7" s="10"/>
      <c r="J7" s="15"/>
      <c r="K7" s="10"/>
      <c r="L7" s="10"/>
      <c r="M7" s="10"/>
      <c r="N7" s="10"/>
      <c r="O7" s="10"/>
      <c r="P7" s="10"/>
      <c r="Q7" s="10"/>
      <c r="R7" s="10"/>
      <c r="S7" s="10"/>
      <c r="T7" s="16"/>
      <c r="U7" s="10"/>
      <c r="V7" s="10"/>
      <c r="W7" s="10"/>
      <c r="X7" s="10"/>
      <c r="Y7" s="10"/>
      <c r="Z7" s="10"/>
      <c r="AA7" s="10"/>
      <c r="AB7" s="10"/>
      <c r="AC7" s="10"/>
      <c r="AD7" s="10"/>
      <c r="AE7" s="10"/>
      <c r="AF7" s="10"/>
      <c r="AG7" s="10"/>
      <c r="AH7" s="10"/>
      <c r="AI7" s="17"/>
      <c r="AJ7" s="10"/>
      <c r="AK7" s="10"/>
      <c r="AL7" s="18"/>
    </row>
    <row r="8" spans="1:38" ht="15" x14ac:dyDescent="0.25">
      <c r="A8" s="465"/>
      <c r="B8" s="466"/>
      <c r="C8" s="466"/>
      <c r="D8" s="466"/>
      <c r="E8" s="466"/>
      <c r="F8" s="466"/>
      <c r="G8" s="466"/>
      <c r="H8" s="466"/>
      <c r="I8" s="466"/>
      <c r="J8" s="466"/>
      <c r="K8" s="466"/>
      <c r="L8" s="466"/>
      <c r="M8" s="466"/>
      <c r="N8" s="466"/>
      <c r="O8" s="466"/>
      <c r="P8" s="466"/>
      <c r="Q8" s="466"/>
      <c r="R8" s="466"/>
      <c r="S8" s="10"/>
      <c r="T8" s="10"/>
      <c r="U8" s="59"/>
      <c r="V8" s="150"/>
      <c r="W8" s="150"/>
      <c r="X8" s="150"/>
      <c r="Y8" s="150"/>
      <c r="Z8" s="150"/>
      <c r="AA8" s="150"/>
      <c r="AB8" s="150"/>
      <c r="AC8" s="150"/>
      <c r="AD8" s="150"/>
      <c r="AE8" s="150"/>
      <c r="AF8" s="150"/>
      <c r="AG8" s="150"/>
      <c r="AH8" s="150"/>
      <c r="AI8" s="150"/>
      <c r="AJ8" s="150"/>
      <c r="AK8" s="150"/>
      <c r="AL8" s="151"/>
    </row>
    <row r="9" spans="1:38" ht="15" thickBot="1" x14ac:dyDescent="0.3">
      <c r="A9" s="135" t="s">
        <v>79</v>
      </c>
      <c r="B9" s="136"/>
      <c r="C9" s="136"/>
      <c r="D9" s="136"/>
      <c r="E9" s="136"/>
      <c r="F9" s="136"/>
      <c r="G9" s="136"/>
      <c r="H9" s="136"/>
      <c r="I9" s="136"/>
      <c r="J9" s="136"/>
      <c r="K9" s="136"/>
      <c r="L9" s="136"/>
      <c r="M9" s="136"/>
      <c r="N9" s="136"/>
      <c r="O9" s="136"/>
      <c r="P9" s="136"/>
      <c r="Q9" s="136"/>
      <c r="R9" s="136"/>
      <c r="S9" s="20"/>
      <c r="T9" s="20"/>
      <c r="U9" s="60"/>
      <c r="V9" s="136" t="s">
        <v>80</v>
      </c>
      <c r="W9" s="136"/>
      <c r="X9" s="136"/>
      <c r="Y9" s="136"/>
      <c r="Z9" s="136"/>
      <c r="AA9" s="136"/>
      <c r="AB9" s="136"/>
      <c r="AC9" s="136"/>
      <c r="AD9" s="136"/>
      <c r="AE9" s="136"/>
      <c r="AF9" s="136"/>
      <c r="AG9" s="136"/>
      <c r="AH9" s="136"/>
      <c r="AI9" s="136"/>
      <c r="AJ9" s="136"/>
      <c r="AK9" s="136"/>
      <c r="AL9" s="137"/>
    </row>
  </sheetData>
  <mergeCells count="12">
    <mergeCell ref="A1:AL1"/>
    <mergeCell ref="A2:AL2"/>
    <mergeCell ref="A3:AL3"/>
    <mergeCell ref="A4:AL4"/>
    <mergeCell ref="A5:R5"/>
    <mergeCell ref="V5:AL5"/>
    <mergeCell ref="A6:R6"/>
    <mergeCell ref="V6:AL6"/>
    <mergeCell ref="A8:R8"/>
    <mergeCell ref="V8:AL8"/>
    <mergeCell ref="A9:R9"/>
    <mergeCell ref="V9:AL9"/>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30"/>
  <sheetViews>
    <sheetView zoomScaleNormal="100" workbookViewId="0">
      <selection activeCell="AH3" sqref="AH3:AL3"/>
    </sheetView>
  </sheetViews>
  <sheetFormatPr defaultColWidth="9.140625" defaultRowHeight="14.25" x14ac:dyDescent="0.2"/>
  <cols>
    <col min="1" max="38" width="3.140625" style="39" customWidth="1"/>
    <col min="39" max="16384" width="9.140625" style="39"/>
  </cols>
  <sheetData>
    <row r="1" spans="1:38" s="61" customFormat="1" ht="18" x14ac:dyDescent="0.25">
      <c r="A1" s="486" t="s">
        <v>359</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8"/>
    </row>
    <row r="2" spans="1:38" s="62" customFormat="1" ht="15" x14ac:dyDescent="0.25">
      <c r="A2" s="489" t="s">
        <v>360</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1"/>
    </row>
    <row r="3" spans="1:38" s="63" customFormat="1" ht="40.5" customHeight="1" x14ac:dyDescent="0.2">
      <c r="A3" s="492" t="s">
        <v>526</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4" t="s">
        <v>361</v>
      </c>
      <c r="AI3" s="494"/>
      <c r="AJ3" s="494"/>
      <c r="AK3" s="494"/>
      <c r="AL3" s="495"/>
    </row>
    <row r="4" spans="1:38" s="62" customFormat="1" ht="34.5" customHeight="1" x14ac:dyDescent="0.2">
      <c r="A4" s="152" t="s">
        <v>362</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474"/>
      <c r="AI4" s="474"/>
      <c r="AJ4" s="474"/>
      <c r="AK4" s="474"/>
      <c r="AL4" s="475"/>
    </row>
    <row r="5" spans="1:38" s="62" customFormat="1" x14ac:dyDescent="0.2">
      <c r="A5" s="64" t="s">
        <v>363</v>
      </c>
      <c r="B5" s="158" t="s">
        <v>364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474"/>
      <c r="AI5" s="474"/>
      <c r="AJ5" s="474"/>
      <c r="AK5" s="474"/>
      <c r="AL5" s="475"/>
    </row>
    <row r="6" spans="1:38" s="62" customFormat="1" ht="33" customHeight="1" thickBot="1" x14ac:dyDescent="0.25">
      <c r="A6" s="65" t="s">
        <v>365</v>
      </c>
      <c r="B6" s="280" t="s">
        <v>366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476"/>
      <c r="AI6" s="476"/>
      <c r="AJ6" s="476"/>
      <c r="AK6" s="476"/>
      <c r="AL6" s="477"/>
    </row>
    <row r="7" spans="1:38" x14ac:dyDescent="0.2">
      <c r="A7" s="478"/>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80"/>
    </row>
    <row r="8" spans="1:38" x14ac:dyDescent="0.2">
      <c r="A8" s="402"/>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2"/>
    </row>
    <row r="9" spans="1:38" x14ac:dyDescent="0.2">
      <c r="A9" s="402"/>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2"/>
    </row>
    <row r="10" spans="1:38" x14ac:dyDescent="0.2">
      <c r="A10" s="402"/>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2"/>
    </row>
    <row r="11" spans="1:38" x14ac:dyDescent="0.2">
      <c r="A11" s="402"/>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2"/>
    </row>
    <row r="12" spans="1:38" x14ac:dyDescent="0.2">
      <c r="A12" s="402"/>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2"/>
    </row>
    <row r="13" spans="1:38" x14ac:dyDescent="0.2">
      <c r="A13" s="402"/>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2"/>
    </row>
    <row r="14" spans="1:38" x14ac:dyDescent="0.2">
      <c r="A14" s="402"/>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2"/>
    </row>
    <row r="15" spans="1:38" x14ac:dyDescent="0.2">
      <c r="A15" s="402"/>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2"/>
    </row>
    <row r="16" spans="1:38" x14ac:dyDescent="0.2">
      <c r="A16" s="402"/>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2"/>
    </row>
    <row r="17" spans="1:38" x14ac:dyDescent="0.2">
      <c r="A17" s="402"/>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2"/>
    </row>
    <row r="18" spans="1:38" x14ac:dyDescent="0.2">
      <c r="A18" s="402"/>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2"/>
    </row>
    <row r="19" spans="1:38" x14ac:dyDescent="0.2">
      <c r="A19" s="402"/>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2"/>
    </row>
    <row r="20" spans="1:38" x14ac:dyDescent="0.2">
      <c r="A20" s="402"/>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2"/>
    </row>
    <row r="21" spans="1:38" x14ac:dyDescent="0.2">
      <c r="A21" s="402"/>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2"/>
    </row>
    <row r="22" spans="1:38" x14ac:dyDescent="0.2">
      <c r="A22" s="402"/>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2"/>
    </row>
    <row r="23" spans="1:38" x14ac:dyDescent="0.2">
      <c r="A23" s="402"/>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2"/>
    </row>
    <row r="24" spans="1:38" x14ac:dyDescent="0.2">
      <c r="A24" s="402"/>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2"/>
    </row>
    <row r="25" spans="1:38" x14ac:dyDescent="0.2">
      <c r="A25" s="402"/>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2"/>
    </row>
    <row r="26" spans="1:38" x14ac:dyDescent="0.2">
      <c r="A26" s="402"/>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row>
    <row r="27" spans="1:38" x14ac:dyDescent="0.2">
      <c r="A27" s="402"/>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2"/>
    </row>
    <row r="28" spans="1:38" x14ac:dyDescent="0.2">
      <c r="A28" s="402"/>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row>
    <row r="29" spans="1:38" x14ac:dyDescent="0.2">
      <c r="A29" s="402"/>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2"/>
    </row>
    <row r="30" spans="1:38" ht="15" thickBot="1" x14ac:dyDescent="0.25">
      <c r="A30" s="483"/>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5"/>
    </row>
  </sheetData>
  <mergeCells count="11">
    <mergeCell ref="A1:AL1"/>
    <mergeCell ref="A2:AL2"/>
    <mergeCell ref="A3:AG3"/>
    <mergeCell ref="AH3:AL3"/>
    <mergeCell ref="A4:AG4"/>
    <mergeCell ref="AH4:AL4"/>
    <mergeCell ref="B5:AG5"/>
    <mergeCell ref="AH5:AL5"/>
    <mergeCell ref="B6:AG6"/>
    <mergeCell ref="AH6:AL6"/>
    <mergeCell ref="A7:AL30"/>
  </mergeCells>
  <dataValidations count="1">
    <dataValidation type="list" allowBlank="1" showInputMessage="1" showErrorMessage="1" sqref="AH4:AL6" xr:uid="{00000000-0002-0000-0B00-000000000000}">
      <formula1>"Yes, No, N/A"</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20"/>
  <sheetViews>
    <sheetView zoomScaleNormal="100" workbookViewId="0">
      <selection activeCell="AD13" sqref="AD13:AG13"/>
    </sheetView>
  </sheetViews>
  <sheetFormatPr defaultColWidth="9.140625" defaultRowHeight="14.25" x14ac:dyDescent="0.25"/>
  <cols>
    <col min="1" max="38" width="3.140625" style="9" customWidth="1"/>
    <col min="39" max="16384" width="9.140625" style="9"/>
  </cols>
  <sheetData>
    <row r="1" spans="1:38" ht="18" x14ac:dyDescent="0.25">
      <c r="A1" s="504" t="s">
        <v>367</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6"/>
    </row>
    <row r="2" spans="1:38" ht="54" customHeight="1" x14ac:dyDescent="0.25">
      <c r="A2" s="284" t="s">
        <v>368</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6"/>
    </row>
    <row r="3" spans="1:38" ht="46.5" customHeight="1" x14ac:dyDescent="0.25">
      <c r="A3" s="152" t="s">
        <v>369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4"/>
    </row>
    <row r="4" spans="1:38" x14ac:dyDescent="0.25">
      <c r="A4" s="152" t="s">
        <v>370</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4"/>
    </row>
    <row r="5" spans="1:38" ht="15" x14ac:dyDescent="0.25">
      <c r="A5" s="306"/>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423"/>
      <c r="AD5" s="190" t="s">
        <v>371</v>
      </c>
      <c r="AE5" s="190"/>
      <c r="AF5" s="190"/>
      <c r="AG5" s="190"/>
      <c r="AH5" s="277" t="s">
        <v>372</v>
      </c>
      <c r="AI5" s="190" t="s">
        <v>373</v>
      </c>
      <c r="AJ5" s="190"/>
      <c r="AK5" s="190"/>
      <c r="AL5" s="264"/>
    </row>
    <row r="6" spans="1:38" s="39" customFormat="1" x14ac:dyDescent="0.2">
      <c r="A6" s="294" t="s">
        <v>374</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77"/>
      <c r="AE6" s="177"/>
      <c r="AF6" s="177"/>
      <c r="AG6" s="177"/>
      <c r="AH6" s="277"/>
      <c r="AI6" s="177"/>
      <c r="AJ6" s="177"/>
      <c r="AK6" s="177"/>
      <c r="AL6" s="177"/>
    </row>
    <row r="7" spans="1:38" s="39" customFormat="1" x14ac:dyDescent="0.2">
      <c r="A7" s="299" t="s">
        <v>243</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503"/>
      <c r="AE7" s="503"/>
      <c r="AF7" s="503"/>
      <c r="AG7" s="503"/>
      <c r="AH7" s="210"/>
      <c r="AI7" s="177"/>
      <c r="AJ7" s="177"/>
      <c r="AK7" s="177"/>
      <c r="AL7" s="177"/>
    </row>
    <row r="8" spans="1:38" s="39" customFormat="1" x14ac:dyDescent="0.2">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9"/>
    </row>
    <row r="9" spans="1:38" s="39" customFormat="1" ht="52.5" customHeight="1" x14ac:dyDescent="0.2">
      <c r="A9" s="152" t="s">
        <v>512</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4"/>
    </row>
    <row r="10" spans="1:38" s="39" customFormat="1" ht="30.75" customHeight="1" x14ac:dyDescent="0.2">
      <c r="A10" s="152" t="s">
        <v>375</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4"/>
    </row>
    <row r="11" spans="1:38" ht="15" x14ac:dyDescent="0.25">
      <c r="A11" s="273" t="s">
        <v>376</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5"/>
    </row>
    <row r="12" spans="1:38" ht="27" customHeight="1" x14ac:dyDescent="0.25">
      <c r="A12" s="30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423"/>
      <c r="AD12" s="190" t="s">
        <v>557</v>
      </c>
      <c r="AE12" s="190"/>
      <c r="AF12" s="190"/>
      <c r="AG12" s="190"/>
      <c r="AH12" s="66"/>
      <c r="AI12" s="190" t="s">
        <v>556</v>
      </c>
      <c r="AJ12" s="190"/>
      <c r="AK12" s="190"/>
      <c r="AL12" s="190"/>
    </row>
    <row r="13" spans="1:38" ht="15" x14ac:dyDescent="0.25">
      <c r="A13" s="501" t="s">
        <v>377</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177"/>
      <c r="AE13" s="177"/>
      <c r="AF13" s="177"/>
      <c r="AG13" s="177"/>
      <c r="AH13" s="66"/>
      <c r="AI13" s="177"/>
      <c r="AJ13" s="177"/>
      <c r="AK13" s="177"/>
      <c r="AL13" s="177"/>
    </row>
    <row r="14" spans="1:38" ht="15" x14ac:dyDescent="0.25">
      <c r="A14" s="496" t="s">
        <v>378</v>
      </c>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177"/>
      <c r="AE14" s="177"/>
      <c r="AF14" s="177"/>
      <c r="AG14" s="177"/>
      <c r="AH14" s="66"/>
      <c r="AI14" s="177"/>
      <c r="AJ14" s="177"/>
      <c r="AK14" s="177"/>
      <c r="AL14" s="177"/>
    </row>
    <row r="15" spans="1:38" x14ac:dyDescent="0.25">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9"/>
    </row>
    <row r="16" spans="1:38" ht="15" x14ac:dyDescent="0.25">
      <c r="A16" s="132" t="s">
        <v>379</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4"/>
    </row>
    <row r="17" spans="1:38" ht="36" customHeight="1" x14ac:dyDescent="0.25">
      <c r="A17" s="498" t="s">
        <v>380</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500"/>
    </row>
    <row r="18" spans="1:38" ht="15" x14ac:dyDescent="0.25">
      <c r="A18" s="429"/>
      <c r="B18" s="430"/>
      <c r="C18" s="430"/>
      <c r="D18" s="430"/>
      <c r="E18" s="430"/>
      <c r="F18" s="430"/>
      <c r="G18" s="430"/>
      <c r="H18" s="430"/>
      <c r="I18" s="430"/>
      <c r="J18" s="431"/>
      <c r="K18" s="430"/>
      <c r="L18" s="430"/>
      <c r="M18" s="430"/>
      <c r="N18" s="430"/>
      <c r="O18" s="430"/>
      <c r="P18" s="430"/>
      <c r="Q18" s="430"/>
      <c r="R18" s="430"/>
      <c r="S18" s="430"/>
      <c r="T18" s="431"/>
      <c r="U18" s="430"/>
      <c r="V18" s="430"/>
      <c r="W18" s="430"/>
      <c r="X18" s="430"/>
      <c r="Y18" s="430"/>
      <c r="Z18" s="430"/>
      <c r="AA18" s="430"/>
      <c r="AB18" s="430"/>
      <c r="AC18" s="430"/>
      <c r="AD18" s="430"/>
      <c r="AE18" s="430"/>
      <c r="AF18" s="430"/>
      <c r="AG18" s="430"/>
      <c r="AH18" s="430"/>
      <c r="AI18" s="431"/>
      <c r="AJ18" s="430"/>
      <c r="AK18" s="430"/>
      <c r="AL18" s="432"/>
    </row>
    <row r="19" spans="1:38" ht="32.25" customHeight="1" x14ac:dyDescent="0.2">
      <c r="A19" s="138"/>
      <c r="B19" s="139"/>
      <c r="C19" s="139"/>
      <c r="D19" s="139"/>
      <c r="E19" s="139"/>
      <c r="F19" s="139"/>
      <c r="G19" s="139"/>
      <c r="H19" s="139"/>
      <c r="I19" s="140"/>
      <c r="J19" s="49"/>
      <c r="K19" s="424"/>
      <c r="L19" s="139"/>
      <c r="M19" s="139"/>
      <c r="N19" s="139"/>
      <c r="O19" s="139"/>
      <c r="P19" s="139"/>
      <c r="Q19" s="139"/>
      <c r="R19" s="139"/>
      <c r="S19" s="140"/>
      <c r="T19" s="50"/>
      <c r="U19" s="425"/>
      <c r="V19" s="426"/>
      <c r="W19" s="426"/>
      <c r="X19" s="426"/>
      <c r="Y19" s="426"/>
      <c r="Z19" s="426"/>
      <c r="AA19" s="426"/>
      <c r="AB19" s="426"/>
      <c r="AC19" s="426"/>
      <c r="AD19" s="426"/>
      <c r="AE19" s="426"/>
      <c r="AF19" s="426"/>
      <c r="AG19" s="426"/>
      <c r="AH19" s="426"/>
      <c r="AI19" s="51"/>
      <c r="AJ19" s="150"/>
      <c r="AK19" s="150"/>
      <c r="AL19" s="151"/>
    </row>
    <row r="20" spans="1:38" ht="33" customHeight="1" thickBot="1" x14ac:dyDescent="0.25">
      <c r="A20" s="143" t="s">
        <v>381</v>
      </c>
      <c r="B20" s="144"/>
      <c r="C20" s="144"/>
      <c r="D20" s="144"/>
      <c r="E20" s="144"/>
      <c r="F20" s="144"/>
      <c r="G20" s="144"/>
      <c r="H20" s="144"/>
      <c r="I20" s="144"/>
      <c r="J20" s="52"/>
      <c r="K20" s="144" t="s">
        <v>78</v>
      </c>
      <c r="L20" s="144"/>
      <c r="M20" s="144"/>
      <c r="N20" s="144"/>
      <c r="O20" s="144"/>
      <c r="P20" s="144"/>
      <c r="Q20" s="144"/>
      <c r="R20" s="144"/>
      <c r="S20" s="144"/>
      <c r="T20" s="53"/>
      <c r="U20" s="427" t="s">
        <v>382</v>
      </c>
      <c r="V20" s="427"/>
      <c r="W20" s="427"/>
      <c r="X20" s="427"/>
      <c r="Y20" s="427"/>
      <c r="Z20" s="427"/>
      <c r="AA20" s="427"/>
      <c r="AB20" s="427"/>
      <c r="AC20" s="427"/>
      <c r="AD20" s="427"/>
      <c r="AE20" s="427"/>
      <c r="AF20" s="427"/>
      <c r="AG20" s="427"/>
      <c r="AH20" s="427"/>
      <c r="AI20" s="54"/>
      <c r="AJ20" s="427" t="s">
        <v>80</v>
      </c>
      <c r="AK20" s="427"/>
      <c r="AL20" s="428"/>
    </row>
  </sheetData>
  <mergeCells count="39">
    <mergeCell ref="A1:AL1"/>
    <mergeCell ref="A2:AL2"/>
    <mergeCell ref="A3:AL3"/>
    <mergeCell ref="A4:AL4"/>
    <mergeCell ref="A5:AC5"/>
    <mergeCell ref="AD5:AG5"/>
    <mergeCell ref="AH5:AH7"/>
    <mergeCell ref="AI5:AL5"/>
    <mergeCell ref="A6:AC6"/>
    <mergeCell ref="AD6:AG6"/>
    <mergeCell ref="A13:AC13"/>
    <mergeCell ref="AD13:AG13"/>
    <mergeCell ref="AI13:AL13"/>
    <mergeCell ref="AI6:AL6"/>
    <mergeCell ref="A7:AC7"/>
    <mergeCell ref="AD7:AG7"/>
    <mergeCell ref="AI7:AL7"/>
    <mergeCell ref="A8:AL8"/>
    <mergeCell ref="A9:AL9"/>
    <mergeCell ref="A10:AL10"/>
    <mergeCell ref="A11:AL11"/>
    <mergeCell ref="A12:AC12"/>
    <mergeCell ref="AD12:AG12"/>
    <mergeCell ref="AI12:AL12"/>
    <mergeCell ref="A20:I20"/>
    <mergeCell ref="K20:S20"/>
    <mergeCell ref="U20:AH20"/>
    <mergeCell ref="AJ20:AL20"/>
    <mergeCell ref="A14:AC14"/>
    <mergeCell ref="AD14:AG14"/>
    <mergeCell ref="AI14:AL14"/>
    <mergeCell ref="A15:AL15"/>
    <mergeCell ref="A16:AL16"/>
    <mergeCell ref="A17:AL17"/>
    <mergeCell ref="A18:AL18"/>
    <mergeCell ref="A19:I19"/>
    <mergeCell ref="K19:S19"/>
    <mergeCell ref="U19:AH19"/>
    <mergeCell ref="AJ19:AL19"/>
  </mergeCells>
  <dataValidations count="1">
    <dataValidation type="whole" allowBlank="1" showInputMessage="1" showErrorMessage="1" sqref="AI6:AL7 AI13:AL14 AD13:AG14 AD6:AG7" xr:uid="{00000000-0002-0000-0C00-000000000000}">
      <formula1>0</formula1>
      <formula2>1000</formula2>
    </dataValidation>
  </dataValidation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27"/>
  <sheetViews>
    <sheetView zoomScaleNormal="100" workbookViewId="0">
      <selection activeCell="A2" sqref="A2:AL2"/>
    </sheetView>
  </sheetViews>
  <sheetFormatPr defaultColWidth="9.140625" defaultRowHeight="14.25" x14ac:dyDescent="0.25"/>
  <cols>
    <col min="1" max="38" width="3.140625" style="9" customWidth="1"/>
    <col min="39" max="16384" width="9.140625" style="9"/>
  </cols>
  <sheetData>
    <row r="1" spans="1:38" ht="18" x14ac:dyDescent="0.25">
      <c r="A1" s="455" t="s">
        <v>383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7"/>
    </row>
    <row r="2" spans="1:38" x14ac:dyDescent="0.25">
      <c r="A2" s="518" t="s">
        <v>384</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20"/>
    </row>
    <row r="3" spans="1:38" x14ac:dyDescent="0.25">
      <c r="A3" s="507"/>
      <c r="B3" s="177"/>
      <c r="C3" s="158" t="s">
        <v>385</v>
      </c>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68"/>
    </row>
    <row r="4" spans="1:38" ht="27" customHeight="1" x14ac:dyDescent="0.25">
      <c r="A4" s="507"/>
      <c r="B4" s="177"/>
      <c r="C4" s="158" t="s">
        <v>386</v>
      </c>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68"/>
    </row>
    <row r="5" spans="1:38" x14ac:dyDescent="0.25">
      <c r="A5" s="507"/>
      <c r="B5" s="177"/>
      <c r="C5" s="158" t="s">
        <v>387</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68"/>
    </row>
    <row r="6" spans="1:38" x14ac:dyDescent="0.25">
      <c r="A6" s="507"/>
      <c r="B6" s="177"/>
      <c r="C6" s="158" t="s">
        <v>388</v>
      </c>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68"/>
    </row>
    <row r="7" spans="1:38" ht="47.25" customHeight="1" x14ac:dyDescent="0.25">
      <c r="A7" s="507"/>
      <c r="B7" s="177"/>
      <c r="C7" s="158" t="s">
        <v>389</v>
      </c>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68"/>
    </row>
    <row r="8" spans="1:38" ht="48" customHeight="1" x14ac:dyDescent="0.25">
      <c r="A8" s="507"/>
      <c r="B8" s="177"/>
      <c r="C8" s="158" t="s">
        <v>390</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68"/>
    </row>
    <row r="9" spans="1:38" ht="40.5" customHeight="1" x14ac:dyDescent="0.25">
      <c r="A9" s="294" t="s">
        <v>391</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68"/>
    </row>
    <row r="10" spans="1:38" ht="26.25" customHeight="1" thickBot="1" x14ac:dyDescent="0.3">
      <c r="A10" s="508" t="s">
        <v>392</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1"/>
    </row>
    <row r="11" spans="1:38" x14ac:dyDescent="0.25">
      <c r="A11" s="509"/>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1"/>
    </row>
    <row r="12" spans="1:38" x14ac:dyDescent="0.25">
      <c r="A12" s="512"/>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4"/>
    </row>
    <row r="13" spans="1:38" x14ac:dyDescent="0.25">
      <c r="A13" s="512"/>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1:38" x14ac:dyDescent="0.25">
      <c r="A14" s="512"/>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4"/>
    </row>
    <row r="15" spans="1:38" x14ac:dyDescent="0.25">
      <c r="A15" s="512"/>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4"/>
    </row>
    <row r="16" spans="1:38" x14ac:dyDescent="0.25">
      <c r="A16" s="512"/>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4"/>
    </row>
    <row r="17" spans="1:38" x14ac:dyDescent="0.25">
      <c r="A17" s="512"/>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4"/>
    </row>
    <row r="18" spans="1:38" x14ac:dyDescent="0.25">
      <c r="A18" s="512"/>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4"/>
    </row>
    <row r="19" spans="1:38" x14ac:dyDescent="0.25">
      <c r="A19" s="512"/>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row>
    <row r="20" spans="1:38" x14ac:dyDescent="0.25">
      <c r="A20" s="512"/>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4"/>
    </row>
    <row r="21" spans="1:38" x14ac:dyDescent="0.25">
      <c r="A21" s="512"/>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row>
    <row r="22" spans="1:38" x14ac:dyDescent="0.25">
      <c r="A22" s="512"/>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row>
    <row r="23" spans="1:38" x14ac:dyDescent="0.25">
      <c r="A23" s="512"/>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4"/>
    </row>
    <row r="24" spans="1:38" x14ac:dyDescent="0.25">
      <c r="A24" s="512"/>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row>
    <row r="25" spans="1:38" x14ac:dyDescent="0.25">
      <c r="A25" s="512"/>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4"/>
    </row>
    <row r="26" spans="1:38" x14ac:dyDescent="0.25">
      <c r="A26" s="512"/>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row>
    <row r="27" spans="1:38" ht="15" thickBot="1" x14ac:dyDescent="0.3">
      <c r="A27" s="515"/>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row>
  </sheetData>
  <mergeCells count="17">
    <mergeCell ref="A1:AL1"/>
    <mergeCell ref="A2:AL2"/>
    <mergeCell ref="A3:B3"/>
    <mergeCell ref="C3:AL3"/>
    <mergeCell ref="A4:B4"/>
    <mergeCell ref="C4:AL4"/>
    <mergeCell ref="A5:B5"/>
    <mergeCell ref="C5:AL5"/>
    <mergeCell ref="A6:B6"/>
    <mergeCell ref="C6:AL6"/>
    <mergeCell ref="A7:B7"/>
    <mergeCell ref="C7:AL7"/>
    <mergeCell ref="A8:B8"/>
    <mergeCell ref="C8:AL8"/>
    <mergeCell ref="A9:AL9"/>
    <mergeCell ref="A10:AL10"/>
    <mergeCell ref="A11:AL27"/>
  </mergeCells>
  <dataValidations count="1">
    <dataValidation type="list" allowBlank="1" showInputMessage="1" showErrorMessage="1" sqref="A3:B8" xr:uid="{00000000-0002-0000-0D00-000000000000}">
      <formula1>"Yes,No"</formula1>
    </dataValidation>
  </dataValidation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0"/>
  <sheetViews>
    <sheetView view="pageLayout" zoomScaleNormal="100" workbookViewId="0">
      <selection activeCell="T13" sqref="T13"/>
    </sheetView>
  </sheetViews>
  <sheetFormatPr defaultColWidth="9.140625" defaultRowHeight="14.25" x14ac:dyDescent="0.25"/>
  <cols>
    <col min="1" max="38" width="3.140625" style="9" customWidth="1"/>
    <col min="39" max="16384" width="9.140625" style="9"/>
  </cols>
  <sheetData>
    <row r="1" spans="1:38" ht="18" x14ac:dyDescent="0.25">
      <c r="A1" s="155" t="s">
        <v>393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7"/>
    </row>
    <row r="2" spans="1:38" s="28" customFormat="1" ht="23.25" customHeight="1" x14ac:dyDescent="0.25">
      <c r="A2" s="152" t="s">
        <v>394</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77"/>
      <c r="AK2" s="177"/>
      <c r="AL2" s="283"/>
    </row>
    <row r="3" spans="1:38" ht="15" x14ac:dyDescent="0.25">
      <c r="A3" s="260" t="s">
        <v>395</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98"/>
    </row>
    <row r="4" spans="1:38" ht="61.5" customHeight="1" x14ac:dyDescent="0.25">
      <c r="A4" s="294" t="s">
        <v>396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68"/>
    </row>
    <row r="5" spans="1:38" ht="107.25" customHeight="1" x14ac:dyDescent="0.25">
      <c r="A5" s="294" t="s">
        <v>397</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68"/>
    </row>
    <row r="6" spans="1:38" ht="49.5" customHeight="1" x14ac:dyDescent="0.25">
      <c r="A6" s="521" t="s">
        <v>398</v>
      </c>
      <c r="B6" s="522"/>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3"/>
    </row>
    <row r="7" spans="1:38" ht="21.75" customHeight="1" x14ac:dyDescent="0.25">
      <c r="A7" s="429" t="s">
        <v>399</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2"/>
    </row>
    <row r="8" spans="1:38" ht="15" x14ac:dyDescent="0.25">
      <c r="A8" s="524"/>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6"/>
    </row>
    <row r="9" spans="1:38" ht="39.75" customHeight="1" x14ac:dyDescent="0.2">
      <c r="A9" s="138" t="s">
        <v>351</v>
      </c>
      <c r="B9" s="139"/>
      <c r="C9" s="139"/>
      <c r="D9" s="139"/>
      <c r="E9" s="139"/>
      <c r="F9" s="139"/>
      <c r="G9" s="139"/>
      <c r="H9" s="139"/>
      <c r="I9" s="140"/>
      <c r="J9" s="49"/>
      <c r="K9" s="424"/>
      <c r="L9" s="139"/>
      <c r="M9" s="139"/>
      <c r="N9" s="139"/>
      <c r="O9" s="139"/>
      <c r="P9" s="139"/>
      <c r="Q9" s="139"/>
      <c r="R9" s="139"/>
      <c r="S9" s="140"/>
      <c r="T9" s="50"/>
      <c r="U9" s="527"/>
      <c r="V9" s="528"/>
      <c r="W9" s="528"/>
      <c r="X9" s="528"/>
      <c r="Y9" s="528"/>
      <c r="Z9" s="528"/>
      <c r="AA9" s="528"/>
      <c r="AB9" s="528"/>
      <c r="AC9" s="528"/>
      <c r="AD9" s="528"/>
      <c r="AE9" s="528"/>
      <c r="AF9" s="528"/>
      <c r="AG9" s="528"/>
      <c r="AH9" s="528"/>
      <c r="AI9" s="51"/>
      <c r="AJ9" s="150"/>
      <c r="AK9" s="150"/>
      <c r="AL9" s="151"/>
    </row>
    <row r="10" spans="1:38" ht="34.5" customHeight="1" thickBot="1" x14ac:dyDescent="0.25">
      <c r="A10" s="143" t="s">
        <v>352</v>
      </c>
      <c r="B10" s="144"/>
      <c r="C10" s="144"/>
      <c r="D10" s="144"/>
      <c r="E10" s="144"/>
      <c r="F10" s="144"/>
      <c r="G10" s="144"/>
      <c r="H10" s="144"/>
      <c r="I10" s="144"/>
      <c r="J10" s="52"/>
      <c r="K10" s="144" t="s">
        <v>78</v>
      </c>
      <c r="L10" s="144"/>
      <c r="M10" s="144"/>
      <c r="N10" s="144"/>
      <c r="O10" s="144"/>
      <c r="P10" s="144"/>
      <c r="Q10" s="144"/>
      <c r="R10" s="144"/>
      <c r="S10" s="144"/>
      <c r="T10" s="53"/>
      <c r="U10" s="144" t="s">
        <v>353</v>
      </c>
      <c r="V10" s="144"/>
      <c r="W10" s="144"/>
      <c r="X10" s="144"/>
      <c r="Y10" s="144"/>
      <c r="Z10" s="144"/>
      <c r="AA10" s="144"/>
      <c r="AB10" s="144"/>
      <c r="AC10" s="144"/>
      <c r="AD10" s="144"/>
      <c r="AE10" s="144"/>
      <c r="AF10" s="144"/>
      <c r="AG10" s="144"/>
      <c r="AH10" s="144"/>
      <c r="AI10" s="54"/>
      <c r="AJ10" s="427" t="s">
        <v>80</v>
      </c>
      <c r="AK10" s="427"/>
      <c r="AL10" s="428"/>
    </row>
  </sheetData>
  <mergeCells count="17">
    <mergeCell ref="A5:AL5"/>
    <mergeCell ref="A1:AL1"/>
    <mergeCell ref="A2:AI2"/>
    <mergeCell ref="AJ2:AL2"/>
    <mergeCell ref="A3:AL3"/>
    <mergeCell ref="A4:AL4"/>
    <mergeCell ref="A10:I10"/>
    <mergeCell ref="K10:S10"/>
    <mergeCell ref="U10:AH10"/>
    <mergeCell ref="AJ10:AL10"/>
    <mergeCell ref="A6:AL6"/>
    <mergeCell ref="A7:AL7"/>
    <mergeCell ref="A8:AL8"/>
    <mergeCell ref="A9:I9"/>
    <mergeCell ref="K9:S9"/>
    <mergeCell ref="U9:AH9"/>
    <mergeCell ref="AJ9:AL9"/>
  </mergeCells>
  <dataValidations count="1">
    <dataValidation type="list" allowBlank="1" showInputMessage="1" showErrorMessage="1" sqref="AJ2:AL2" xr:uid="{00000000-0002-0000-0E00-000000000000}">
      <formula1>"Yes, No"</formula1>
    </dataValidation>
  </dataValidation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L69"/>
  <sheetViews>
    <sheetView showGridLines="0" topLeftCell="A7" workbookViewId="0">
      <selection activeCell="E13" sqref="E13:Z13"/>
    </sheetView>
  </sheetViews>
  <sheetFormatPr defaultRowHeight="15" x14ac:dyDescent="0.25"/>
  <cols>
    <col min="1" max="38" width="3.85546875" style="99" customWidth="1"/>
    <col min="39" max="16384" width="9.140625" style="99"/>
  </cols>
  <sheetData>
    <row r="1" spans="1:38" ht="18" x14ac:dyDescent="0.25">
      <c r="A1" s="566" t="s">
        <v>528</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8"/>
    </row>
    <row r="2" spans="1:38" x14ac:dyDescent="0.25">
      <c r="A2" s="253" t="s">
        <v>400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5"/>
    </row>
    <row r="3" spans="1:38" ht="30" customHeight="1" x14ac:dyDescent="0.25">
      <c r="A3" s="152" t="s">
        <v>529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4"/>
    </row>
    <row r="4" spans="1:38" x14ac:dyDescent="0.25">
      <c r="A4" s="253" t="s">
        <v>401</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5"/>
    </row>
    <row r="5" spans="1:38" x14ac:dyDescent="0.25">
      <c r="A5" s="129" t="s">
        <v>402</v>
      </c>
      <c r="B5" s="130"/>
      <c r="C5" s="130"/>
      <c r="D5" s="130"/>
      <c r="E5" s="130"/>
      <c r="F5" s="130"/>
      <c r="G5" s="287"/>
      <c r="H5" s="569"/>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1"/>
    </row>
    <row r="6" spans="1:38" x14ac:dyDescent="0.25">
      <c r="A6" s="253" t="s">
        <v>403</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5"/>
    </row>
    <row r="7" spans="1:38" s="101" customFormat="1" ht="105" customHeight="1" x14ac:dyDescent="0.25">
      <c r="A7" s="152" t="s">
        <v>530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4"/>
    </row>
    <row r="8" spans="1:38" ht="60" customHeight="1" x14ac:dyDescent="0.25">
      <c r="A8" s="320" t="s">
        <v>419</v>
      </c>
      <c r="B8" s="183"/>
      <c r="C8" s="183"/>
      <c r="D8" s="183"/>
      <c r="E8" s="183"/>
      <c r="F8" s="183"/>
      <c r="G8" s="183"/>
      <c r="H8" s="183"/>
      <c r="I8" s="183"/>
      <c r="J8" s="183"/>
      <c r="K8" s="183"/>
      <c r="L8" s="183"/>
      <c r="M8" s="183"/>
      <c r="N8" s="183"/>
      <c r="O8" s="183"/>
      <c r="P8" s="183"/>
      <c r="Q8" s="183"/>
      <c r="R8" s="183"/>
      <c r="S8" s="183"/>
      <c r="T8" s="183"/>
      <c r="U8" s="183"/>
      <c r="V8" s="183"/>
      <c r="W8" s="183"/>
      <c r="X8" s="183"/>
      <c r="Y8" s="183"/>
      <c r="Z8" s="321"/>
      <c r="AA8" s="190" t="s">
        <v>404</v>
      </c>
      <c r="AB8" s="190"/>
      <c r="AC8" s="190"/>
      <c r="AD8" s="190"/>
      <c r="AE8" s="190" t="s">
        <v>405</v>
      </c>
      <c r="AF8" s="190"/>
      <c r="AG8" s="190"/>
      <c r="AH8" s="190"/>
      <c r="AI8" s="278" t="s">
        <v>406</v>
      </c>
      <c r="AJ8" s="278"/>
      <c r="AK8" s="278"/>
      <c r="AL8" s="279"/>
    </row>
    <row r="9" spans="1:38" x14ac:dyDescent="0.25">
      <c r="A9" s="276" t="s">
        <v>207</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82"/>
    </row>
    <row r="10" spans="1:38" x14ac:dyDescent="0.25">
      <c r="A10" s="256" t="s">
        <v>407</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555"/>
      <c r="AB10" s="555"/>
      <c r="AC10" s="555"/>
      <c r="AD10" s="555"/>
      <c r="AE10" s="555"/>
      <c r="AF10" s="555"/>
      <c r="AG10" s="555"/>
      <c r="AH10" s="555"/>
      <c r="AI10" s="556">
        <f>AA10-AE10</f>
        <v>0</v>
      </c>
      <c r="AJ10" s="556"/>
      <c r="AK10" s="556"/>
      <c r="AL10" s="557"/>
    </row>
    <row r="11" spans="1:38" x14ac:dyDescent="0.25">
      <c r="A11" s="256" t="s">
        <v>408</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555"/>
      <c r="AB11" s="555"/>
      <c r="AC11" s="555"/>
      <c r="AD11" s="555"/>
      <c r="AE11" s="555"/>
      <c r="AF11" s="555"/>
      <c r="AG11" s="555"/>
      <c r="AH11" s="555"/>
      <c r="AI11" s="556">
        <f>AA11-AE11</f>
        <v>0</v>
      </c>
      <c r="AJ11" s="556"/>
      <c r="AK11" s="556"/>
      <c r="AL11" s="557"/>
    </row>
    <row r="12" spans="1:38" s="9" customFormat="1" ht="15" customHeight="1" x14ac:dyDescent="0.25">
      <c r="A12" s="129" t="s">
        <v>409</v>
      </c>
      <c r="B12" s="130"/>
      <c r="C12" s="130"/>
      <c r="D12" s="287"/>
      <c r="E12" s="234"/>
      <c r="F12" s="235"/>
      <c r="G12" s="235"/>
      <c r="H12" s="235"/>
      <c r="I12" s="235"/>
      <c r="J12" s="235"/>
      <c r="K12" s="235"/>
      <c r="L12" s="235"/>
      <c r="M12" s="235"/>
      <c r="N12" s="235"/>
      <c r="O12" s="235"/>
      <c r="P12" s="235"/>
      <c r="Q12" s="235"/>
      <c r="R12" s="235"/>
      <c r="S12" s="235"/>
      <c r="T12" s="235"/>
      <c r="U12" s="235"/>
      <c r="V12" s="235"/>
      <c r="W12" s="235"/>
      <c r="X12" s="235"/>
      <c r="Y12" s="235"/>
      <c r="Z12" s="325"/>
      <c r="AA12" s="555"/>
      <c r="AB12" s="555"/>
      <c r="AC12" s="555"/>
      <c r="AD12" s="555"/>
      <c r="AE12" s="555"/>
      <c r="AF12" s="555"/>
      <c r="AG12" s="555"/>
      <c r="AH12" s="555"/>
      <c r="AI12" s="558">
        <f t="shared" ref="AI12:AI16" si="0">AA12-AE12</f>
        <v>0</v>
      </c>
      <c r="AJ12" s="558"/>
      <c r="AK12" s="558"/>
      <c r="AL12" s="559"/>
    </row>
    <row r="13" spans="1:38" s="9" customFormat="1" ht="15" customHeight="1" x14ac:dyDescent="0.25">
      <c r="A13" s="129" t="s">
        <v>409</v>
      </c>
      <c r="B13" s="130"/>
      <c r="C13" s="130"/>
      <c r="D13" s="287"/>
      <c r="E13" s="234"/>
      <c r="F13" s="235"/>
      <c r="G13" s="235"/>
      <c r="H13" s="235"/>
      <c r="I13" s="235"/>
      <c r="J13" s="235"/>
      <c r="K13" s="235"/>
      <c r="L13" s="235"/>
      <c r="M13" s="235"/>
      <c r="N13" s="235"/>
      <c r="O13" s="235"/>
      <c r="P13" s="235"/>
      <c r="Q13" s="235"/>
      <c r="R13" s="235"/>
      <c r="S13" s="235"/>
      <c r="T13" s="235"/>
      <c r="U13" s="235"/>
      <c r="V13" s="235"/>
      <c r="W13" s="235"/>
      <c r="X13" s="235"/>
      <c r="Y13" s="235"/>
      <c r="Z13" s="325"/>
      <c r="AA13" s="555"/>
      <c r="AB13" s="555"/>
      <c r="AC13" s="555"/>
      <c r="AD13" s="555"/>
      <c r="AE13" s="555"/>
      <c r="AF13" s="555"/>
      <c r="AG13" s="555"/>
      <c r="AH13" s="555"/>
      <c r="AI13" s="558">
        <f t="shared" si="0"/>
        <v>0</v>
      </c>
      <c r="AJ13" s="558"/>
      <c r="AK13" s="558"/>
      <c r="AL13" s="559"/>
    </row>
    <row r="14" spans="1:38" x14ac:dyDescent="0.25">
      <c r="A14" s="256" t="s">
        <v>410</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555"/>
      <c r="AB14" s="555"/>
      <c r="AC14" s="555"/>
      <c r="AD14" s="555"/>
      <c r="AE14" s="555"/>
      <c r="AF14" s="555"/>
      <c r="AG14" s="555"/>
      <c r="AH14" s="555"/>
      <c r="AI14" s="556">
        <f t="shared" si="0"/>
        <v>0</v>
      </c>
      <c r="AJ14" s="556"/>
      <c r="AK14" s="556"/>
      <c r="AL14" s="557"/>
    </row>
    <row r="15" spans="1:38" x14ac:dyDescent="0.25">
      <c r="A15" s="256" t="s">
        <v>411</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555"/>
      <c r="AB15" s="555"/>
      <c r="AC15" s="555"/>
      <c r="AD15" s="555"/>
      <c r="AE15" s="555"/>
      <c r="AF15" s="555"/>
      <c r="AG15" s="555"/>
      <c r="AH15" s="555"/>
      <c r="AI15" s="556">
        <f t="shared" si="0"/>
        <v>0</v>
      </c>
      <c r="AJ15" s="556"/>
      <c r="AK15" s="556"/>
      <c r="AL15" s="557"/>
    </row>
    <row r="16" spans="1:38" x14ac:dyDescent="0.25">
      <c r="A16" s="256" t="s">
        <v>412</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555"/>
      <c r="AB16" s="555"/>
      <c r="AC16" s="555"/>
      <c r="AD16" s="555"/>
      <c r="AE16" s="555"/>
      <c r="AF16" s="555"/>
      <c r="AG16" s="555"/>
      <c r="AH16" s="555"/>
      <c r="AI16" s="556">
        <f t="shared" si="0"/>
        <v>0</v>
      </c>
      <c r="AJ16" s="556"/>
      <c r="AK16" s="556"/>
      <c r="AL16" s="557"/>
    </row>
    <row r="17" spans="1:38" x14ac:dyDescent="0.25">
      <c r="A17" s="563"/>
      <c r="B17" s="564"/>
      <c r="C17" s="564"/>
      <c r="D17" s="564"/>
      <c r="E17" s="564"/>
      <c r="F17" s="564"/>
      <c r="G17" s="564"/>
      <c r="H17" s="564"/>
      <c r="I17" s="564"/>
      <c r="J17" s="564"/>
      <c r="K17" s="564"/>
      <c r="L17" s="564"/>
      <c r="M17" s="564"/>
      <c r="N17" s="564"/>
      <c r="O17" s="564"/>
      <c r="P17" s="564"/>
      <c r="Q17" s="564"/>
      <c r="R17" s="565" t="s">
        <v>413</v>
      </c>
      <c r="S17" s="565"/>
      <c r="T17" s="565"/>
      <c r="U17" s="565"/>
      <c r="V17" s="565"/>
      <c r="W17" s="565"/>
      <c r="X17" s="565"/>
      <c r="Y17" s="565"/>
      <c r="Z17" s="565"/>
      <c r="AA17" s="548">
        <f>SUM(AA10:AD16)</f>
        <v>0</v>
      </c>
      <c r="AB17" s="548"/>
      <c r="AC17" s="548"/>
      <c r="AD17" s="548"/>
      <c r="AE17" s="548">
        <f t="shared" ref="AE17" si="1">SUM(AE10:AH16)</f>
        <v>0</v>
      </c>
      <c r="AF17" s="548"/>
      <c r="AG17" s="548"/>
      <c r="AH17" s="548"/>
      <c r="AI17" s="548">
        <f>AA17-AE17</f>
        <v>0</v>
      </c>
      <c r="AJ17" s="548"/>
      <c r="AK17" s="548"/>
      <c r="AL17" s="549"/>
    </row>
    <row r="18" spans="1:38" s="102" customFormat="1" ht="30" customHeight="1" x14ac:dyDescent="0.25">
      <c r="A18" s="560" t="s">
        <v>531</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2"/>
    </row>
    <row r="19" spans="1:38" x14ac:dyDescent="0.25">
      <c r="A19" s="256" t="s">
        <v>407</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555"/>
      <c r="AB19" s="555"/>
      <c r="AC19" s="555"/>
      <c r="AD19" s="555"/>
      <c r="AE19" s="555"/>
      <c r="AF19" s="555"/>
      <c r="AG19" s="555"/>
      <c r="AH19" s="555"/>
      <c r="AI19" s="556">
        <f>AA19-AE19</f>
        <v>0</v>
      </c>
      <c r="AJ19" s="556"/>
      <c r="AK19" s="556"/>
      <c r="AL19" s="557"/>
    </row>
    <row r="20" spans="1:38" s="9" customFormat="1" ht="15" customHeight="1" x14ac:dyDescent="0.25">
      <c r="A20" s="129" t="s">
        <v>409</v>
      </c>
      <c r="B20" s="130"/>
      <c r="C20" s="130"/>
      <c r="D20" s="287"/>
      <c r="E20" s="234"/>
      <c r="F20" s="235"/>
      <c r="G20" s="235"/>
      <c r="H20" s="235"/>
      <c r="I20" s="235"/>
      <c r="J20" s="235"/>
      <c r="K20" s="235"/>
      <c r="L20" s="235"/>
      <c r="M20" s="235"/>
      <c r="N20" s="235"/>
      <c r="O20" s="235"/>
      <c r="P20" s="235"/>
      <c r="Q20" s="235"/>
      <c r="R20" s="235"/>
      <c r="S20" s="235"/>
      <c r="T20" s="235"/>
      <c r="U20" s="235"/>
      <c r="V20" s="235"/>
      <c r="W20" s="235"/>
      <c r="X20" s="235"/>
      <c r="Y20" s="235"/>
      <c r="Z20" s="325"/>
      <c r="AA20" s="555"/>
      <c r="AB20" s="555"/>
      <c r="AC20" s="555"/>
      <c r="AD20" s="555"/>
      <c r="AE20" s="555"/>
      <c r="AF20" s="555"/>
      <c r="AG20" s="555"/>
      <c r="AH20" s="555"/>
      <c r="AI20" s="558">
        <f t="shared" ref="AI20:AI21" si="2">AA20-AE20</f>
        <v>0</v>
      </c>
      <c r="AJ20" s="558"/>
      <c r="AK20" s="558"/>
      <c r="AL20" s="559"/>
    </row>
    <row r="21" spans="1:38" s="9" customFormat="1" ht="15" customHeight="1" x14ac:dyDescent="0.25">
      <c r="A21" s="129" t="s">
        <v>409</v>
      </c>
      <c r="B21" s="130"/>
      <c r="C21" s="130"/>
      <c r="D21" s="287"/>
      <c r="E21" s="234"/>
      <c r="F21" s="235"/>
      <c r="G21" s="235"/>
      <c r="H21" s="235"/>
      <c r="I21" s="235"/>
      <c r="J21" s="235"/>
      <c r="K21" s="235"/>
      <c r="L21" s="235"/>
      <c r="M21" s="235"/>
      <c r="N21" s="235"/>
      <c r="O21" s="235"/>
      <c r="P21" s="235"/>
      <c r="Q21" s="235"/>
      <c r="R21" s="235"/>
      <c r="S21" s="235"/>
      <c r="T21" s="235"/>
      <c r="U21" s="235"/>
      <c r="V21" s="235"/>
      <c r="W21" s="235"/>
      <c r="X21" s="235"/>
      <c r="Y21" s="235"/>
      <c r="Z21" s="325"/>
      <c r="AA21" s="555"/>
      <c r="AB21" s="555"/>
      <c r="AC21" s="555"/>
      <c r="AD21" s="555"/>
      <c r="AE21" s="555"/>
      <c r="AF21" s="555"/>
      <c r="AG21" s="555"/>
      <c r="AH21" s="555"/>
      <c r="AI21" s="558">
        <f t="shared" si="2"/>
        <v>0</v>
      </c>
      <c r="AJ21" s="558"/>
      <c r="AK21" s="558"/>
      <c r="AL21" s="559"/>
    </row>
    <row r="22" spans="1:38" x14ac:dyDescent="0.25">
      <c r="A22" s="256" t="s">
        <v>410</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555"/>
      <c r="AB22" s="555"/>
      <c r="AC22" s="555"/>
      <c r="AD22" s="555"/>
      <c r="AE22" s="555"/>
      <c r="AF22" s="555"/>
      <c r="AG22" s="555"/>
      <c r="AH22" s="555"/>
      <c r="AI22" s="556">
        <f>AA22-AE22</f>
        <v>0</v>
      </c>
      <c r="AJ22" s="556"/>
      <c r="AK22" s="556"/>
      <c r="AL22" s="557"/>
    </row>
    <row r="23" spans="1:38" x14ac:dyDescent="0.25">
      <c r="A23" s="256" t="s">
        <v>411</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555"/>
      <c r="AB23" s="555"/>
      <c r="AC23" s="555"/>
      <c r="AD23" s="555"/>
      <c r="AE23" s="555"/>
      <c r="AF23" s="555"/>
      <c r="AG23" s="555"/>
      <c r="AH23" s="555"/>
      <c r="AI23" s="556">
        <f t="shared" ref="AI23:AI25" si="3">AA23-AE23</f>
        <v>0</v>
      </c>
      <c r="AJ23" s="556"/>
      <c r="AK23" s="556"/>
      <c r="AL23" s="557"/>
    </row>
    <row r="24" spans="1:38" x14ac:dyDescent="0.25">
      <c r="A24" s="256" t="s">
        <v>412</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555"/>
      <c r="AB24" s="555"/>
      <c r="AC24" s="555"/>
      <c r="AD24" s="555"/>
      <c r="AE24" s="555"/>
      <c r="AF24" s="555"/>
      <c r="AG24" s="555"/>
      <c r="AH24" s="555"/>
      <c r="AI24" s="556">
        <f t="shared" si="3"/>
        <v>0</v>
      </c>
      <c r="AJ24" s="556"/>
      <c r="AK24" s="556"/>
      <c r="AL24" s="557"/>
    </row>
    <row r="25" spans="1:38" x14ac:dyDescent="0.25">
      <c r="A25" s="545" t="s">
        <v>421</v>
      </c>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7"/>
      <c r="AA25" s="536">
        <f>SUM(AA19:AD24)</f>
        <v>0</v>
      </c>
      <c r="AB25" s="536"/>
      <c r="AC25" s="536"/>
      <c r="AD25" s="536"/>
      <c r="AE25" s="536">
        <f t="shared" ref="AE25" si="4">SUM(AE19:AH24)</f>
        <v>0</v>
      </c>
      <c r="AF25" s="536"/>
      <c r="AG25" s="536"/>
      <c r="AH25" s="536"/>
      <c r="AI25" s="536">
        <f t="shared" si="3"/>
        <v>0</v>
      </c>
      <c r="AJ25" s="536"/>
      <c r="AK25" s="536"/>
      <c r="AL25" s="537"/>
    </row>
    <row r="26" spans="1:38" ht="15" customHeight="1" x14ac:dyDescent="0.25">
      <c r="A26" s="560" t="s">
        <v>532</v>
      </c>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2"/>
    </row>
    <row r="27" spans="1:38" ht="15" customHeight="1" x14ac:dyDescent="0.25">
      <c r="A27" s="294" t="s">
        <v>414</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555"/>
      <c r="AB27" s="555"/>
      <c r="AC27" s="555"/>
      <c r="AD27" s="555"/>
      <c r="AE27" s="555"/>
      <c r="AF27" s="555"/>
      <c r="AG27" s="555"/>
      <c r="AH27" s="555"/>
      <c r="AI27" s="556">
        <f>AA27-AE27</f>
        <v>0</v>
      </c>
      <c r="AJ27" s="556"/>
      <c r="AK27" s="556"/>
      <c r="AL27" s="557"/>
    </row>
    <row r="28" spans="1:38" ht="15" customHeight="1" x14ac:dyDescent="0.25">
      <c r="A28" s="294" t="s">
        <v>415</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555"/>
      <c r="AB28" s="555"/>
      <c r="AC28" s="555"/>
      <c r="AD28" s="555"/>
      <c r="AE28" s="555"/>
      <c r="AF28" s="555"/>
      <c r="AG28" s="555"/>
      <c r="AH28" s="555"/>
      <c r="AI28" s="556">
        <f t="shared" ref="AI28:AI34" si="5">AA28-AE28</f>
        <v>0</v>
      </c>
      <c r="AJ28" s="556"/>
      <c r="AK28" s="556"/>
      <c r="AL28" s="557"/>
    </row>
    <row r="29" spans="1:38" s="9" customFormat="1" ht="15" customHeight="1" x14ac:dyDescent="0.25">
      <c r="A29" s="129" t="s">
        <v>409</v>
      </c>
      <c r="B29" s="130"/>
      <c r="C29" s="130"/>
      <c r="D29" s="287"/>
      <c r="E29" s="234"/>
      <c r="F29" s="235"/>
      <c r="G29" s="235"/>
      <c r="H29" s="235"/>
      <c r="I29" s="235"/>
      <c r="J29" s="235"/>
      <c r="K29" s="235"/>
      <c r="L29" s="235"/>
      <c r="M29" s="235"/>
      <c r="N29" s="235"/>
      <c r="O29" s="235"/>
      <c r="P29" s="235"/>
      <c r="Q29" s="235"/>
      <c r="R29" s="235"/>
      <c r="S29" s="235"/>
      <c r="T29" s="235"/>
      <c r="U29" s="235"/>
      <c r="V29" s="235"/>
      <c r="W29" s="235"/>
      <c r="X29" s="235"/>
      <c r="Y29" s="235"/>
      <c r="Z29" s="325"/>
      <c r="AA29" s="555"/>
      <c r="AB29" s="555"/>
      <c r="AC29" s="555"/>
      <c r="AD29" s="555"/>
      <c r="AE29" s="555"/>
      <c r="AF29" s="555"/>
      <c r="AG29" s="555"/>
      <c r="AH29" s="555"/>
      <c r="AI29" s="558">
        <f t="shared" si="5"/>
        <v>0</v>
      </c>
      <c r="AJ29" s="558"/>
      <c r="AK29" s="558"/>
      <c r="AL29" s="559"/>
    </row>
    <row r="30" spans="1:38" s="9" customFormat="1" ht="15" customHeight="1" x14ac:dyDescent="0.25">
      <c r="A30" s="129" t="s">
        <v>409</v>
      </c>
      <c r="B30" s="130"/>
      <c r="C30" s="130"/>
      <c r="D30" s="287"/>
      <c r="E30" s="234"/>
      <c r="F30" s="235"/>
      <c r="G30" s="235"/>
      <c r="H30" s="235"/>
      <c r="I30" s="235"/>
      <c r="J30" s="235"/>
      <c r="K30" s="235"/>
      <c r="L30" s="235"/>
      <c r="M30" s="235"/>
      <c r="N30" s="235"/>
      <c r="O30" s="235"/>
      <c r="P30" s="235"/>
      <c r="Q30" s="235"/>
      <c r="R30" s="235"/>
      <c r="S30" s="235"/>
      <c r="T30" s="235"/>
      <c r="U30" s="235"/>
      <c r="V30" s="235"/>
      <c r="W30" s="235"/>
      <c r="X30" s="235"/>
      <c r="Y30" s="235"/>
      <c r="Z30" s="325"/>
      <c r="AA30" s="555"/>
      <c r="AB30" s="555"/>
      <c r="AC30" s="555"/>
      <c r="AD30" s="555"/>
      <c r="AE30" s="555"/>
      <c r="AF30" s="555"/>
      <c r="AG30" s="555"/>
      <c r="AH30" s="555"/>
      <c r="AI30" s="558">
        <f t="shared" si="5"/>
        <v>0</v>
      </c>
      <c r="AJ30" s="558"/>
      <c r="AK30" s="558"/>
      <c r="AL30" s="559"/>
    </row>
    <row r="31" spans="1:38" x14ac:dyDescent="0.25">
      <c r="A31" s="256" t="s">
        <v>410</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555"/>
      <c r="AB31" s="555"/>
      <c r="AC31" s="555"/>
      <c r="AD31" s="555"/>
      <c r="AE31" s="555"/>
      <c r="AF31" s="555"/>
      <c r="AG31" s="555"/>
      <c r="AH31" s="555"/>
      <c r="AI31" s="556">
        <f t="shared" si="5"/>
        <v>0</v>
      </c>
      <c r="AJ31" s="556"/>
      <c r="AK31" s="556"/>
      <c r="AL31" s="557"/>
    </row>
    <row r="32" spans="1:38" x14ac:dyDescent="0.25">
      <c r="A32" s="256" t="s">
        <v>411</v>
      </c>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555"/>
      <c r="AB32" s="555"/>
      <c r="AC32" s="555"/>
      <c r="AD32" s="555"/>
      <c r="AE32" s="555"/>
      <c r="AF32" s="555"/>
      <c r="AG32" s="555"/>
      <c r="AH32" s="555"/>
      <c r="AI32" s="556">
        <f t="shared" si="5"/>
        <v>0</v>
      </c>
      <c r="AJ32" s="556"/>
      <c r="AK32" s="556"/>
      <c r="AL32" s="557"/>
    </row>
    <row r="33" spans="1:38" x14ac:dyDescent="0.25">
      <c r="A33" s="256" t="s">
        <v>412</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555"/>
      <c r="AB33" s="555"/>
      <c r="AC33" s="555"/>
      <c r="AD33" s="555"/>
      <c r="AE33" s="555"/>
      <c r="AF33" s="555"/>
      <c r="AG33" s="555"/>
      <c r="AH33" s="555"/>
      <c r="AI33" s="556">
        <f t="shared" si="5"/>
        <v>0</v>
      </c>
      <c r="AJ33" s="556"/>
      <c r="AK33" s="556"/>
      <c r="AL33" s="557"/>
    </row>
    <row r="34" spans="1:38" x14ac:dyDescent="0.25">
      <c r="A34" s="545" t="s">
        <v>533</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7"/>
      <c r="AA34" s="548">
        <f>SUM(AA27:AD33)</f>
        <v>0</v>
      </c>
      <c r="AB34" s="548"/>
      <c r="AC34" s="548"/>
      <c r="AD34" s="548"/>
      <c r="AE34" s="548">
        <f t="shared" ref="AE34" si="6">SUM(AE27:AH33)</f>
        <v>0</v>
      </c>
      <c r="AF34" s="548"/>
      <c r="AG34" s="548"/>
      <c r="AH34" s="548"/>
      <c r="AI34" s="548">
        <f t="shared" si="5"/>
        <v>0</v>
      </c>
      <c r="AJ34" s="548"/>
      <c r="AK34" s="548"/>
      <c r="AL34" s="549"/>
    </row>
    <row r="35" spans="1:38" ht="15" customHeight="1" x14ac:dyDescent="0.25">
      <c r="A35" s="189" t="s">
        <v>416</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264"/>
    </row>
    <row r="36" spans="1:38" ht="15" customHeight="1" x14ac:dyDescent="0.25">
      <c r="A36" s="294" t="s">
        <v>414</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555"/>
      <c r="AB36" s="555"/>
      <c r="AC36" s="555"/>
      <c r="AD36" s="555"/>
      <c r="AE36" s="555"/>
      <c r="AF36" s="555"/>
      <c r="AG36" s="555"/>
      <c r="AH36" s="555"/>
      <c r="AI36" s="556">
        <f>AA36-AE36</f>
        <v>0</v>
      </c>
      <c r="AJ36" s="556"/>
      <c r="AK36" s="556"/>
      <c r="AL36" s="557"/>
    </row>
    <row r="37" spans="1:38" ht="15" customHeight="1" x14ac:dyDescent="0.25">
      <c r="A37" s="294" t="s">
        <v>415</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555"/>
      <c r="AB37" s="555"/>
      <c r="AC37" s="555"/>
      <c r="AD37" s="555"/>
      <c r="AE37" s="555"/>
      <c r="AF37" s="555"/>
      <c r="AG37" s="555"/>
      <c r="AH37" s="555"/>
      <c r="AI37" s="556">
        <f t="shared" ref="AI37:AI43" si="7">AA37-AE37</f>
        <v>0</v>
      </c>
      <c r="AJ37" s="556"/>
      <c r="AK37" s="556"/>
      <c r="AL37" s="557"/>
    </row>
    <row r="38" spans="1:38" s="9" customFormat="1" ht="15" customHeight="1" x14ac:dyDescent="0.25">
      <c r="A38" s="129" t="s">
        <v>409</v>
      </c>
      <c r="B38" s="130"/>
      <c r="C38" s="130"/>
      <c r="D38" s="287"/>
      <c r="E38" s="234"/>
      <c r="F38" s="235"/>
      <c r="G38" s="235"/>
      <c r="H38" s="235"/>
      <c r="I38" s="235"/>
      <c r="J38" s="235"/>
      <c r="K38" s="235"/>
      <c r="L38" s="235"/>
      <c r="M38" s="235"/>
      <c r="N38" s="235"/>
      <c r="O38" s="235"/>
      <c r="P38" s="235"/>
      <c r="Q38" s="235"/>
      <c r="R38" s="235"/>
      <c r="S38" s="235"/>
      <c r="T38" s="235"/>
      <c r="U38" s="235"/>
      <c r="V38" s="235"/>
      <c r="W38" s="235"/>
      <c r="X38" s="235"/>
      <c r="Y38" s="235"/>
      <c r="Z38" s="325"/>
      <c r="AA38" s="555"/>
      <c r="AB38" s="555"/>
      <c r="AC38" s="555"/>
      <c r="AD38" s="555"/>
      <c r="AE38" s="555"/>
      <c r="AF38" s="555"/>
      <c r="AG38" s="555"/>
      <c r="AH38" s="555"/>
      <c r="AI38" s="558">
        <f t="shared" si="7"/>
        <v>0</v>
      </c>
      <c r="AJ38" s="558"/>
      <c r="AK38" s="558"/>
      <c r="AL38" s="559"/>
    </row>
    <row r="39" spans="1:38" s="9" customFormat="1" ht="15" customHeight="1" x14ac:dyDescent="0.25">
      <c r="A39" s="129" t="s">
        <v>409</v>
      </c>
      <c r="B39" s="130"/>
      <c r="C39" s="130"/>
      <c r="D39" s="287"/>
      <c r="E39" s="234"/>
      <c r="F39" s="235"/>
      <c r="G39" s="235"/>
      <c r="H39" s="235"/>
      <c r="I39" s="235"/>
      <c r="J39" s="235"/>
      <c r="K39" s="235"/>
      <c r="L39" s="235"/>
      <c r="M39" s="235"/>
      <c r="N39" s="235"/>
      <c r="O39" s="235"/>
      <c r="P39" s="235"/>
      <c r="Q39" s="235"/>
      <c r="R39" s="235"/>
      <c r="S39" s="235"/>
      <c r="T39" s="235"/>
      <c r="U39" s="235"/>
      <c r="V39" s="235"/>
      <c r="W39" s="235"/>
      <c r="X39" s="235"/>
      <c r="Y39" s="235"/>
      <c r="Z39" s="325"/>
      <c r="AA39" s="555"/>
      <c r="AB39" s="555"/>
      <c r="AC39" s="555"/>
      <c r="AD39" s="555"/>
      <c r="AE39" s="555"/>
      <c r="AF39" s="555"/>
      <c r="AG39" s="555"/>
      <c r="AH39" s="555"/>
      <c r="AI39" s="558">
        <f t="shared" si="7"/>
        <v>0</v>
      </c>
      <c r="AJ39" s="558"/>
      <c r="AK39" s="558"/>
      <c r="AL39" s="559"/>
    </row>
    <row r="40" spans="1:38" x14ac:dyDescent="0.25">
      <c r="A40" s="256" t="s">
        <v>410</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555"/>
      <c r="AB40" s="555"/>
      <c r="AC40" s="555"/>
      <c r="AD40" s="555"/>
      <c r="AE40" s="555"/>
      <c r="AF40" s="555"/>
      <c r="AG40" s="555"/>
      <c r="AH40" s="555"/>
      <c r="AI40" s="556">
        <f>AA40-AE40</f>
        <v>0</v>
      </c>
      <c r="AJ40" s="556"/>
      <c r="AK40" s="556"/>
      <c r="AL40" s="557"/>
    </row>
    <row r="41" spans="1:38" x14ac:dyDescent="0.25">
      <c r="A41" s="256" t="s">
        <v>411</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555"/>
      <c r="AB41" s="555"/>
      <c r="AC41" s="555"/>
      <c r="AD41" s="555"/>
      <c r="AE41" s="555"/>
      <c r="AF41" s="555"/>
      <c r="AG41" s="555"/>
      <c r="AH41" s="555"/>
      <c r="AI41" s="556">
        <f t="shared" si="7"/>
        <v>0</v>
      </c>
      <c r="AJ41" s="556"/>
      <c r="AK41" s="556"/>
      <c r="AL41" s="557"/>
    </row>
    <row r="42" spans="1:38" x14ac:dyDescent="0.25">
      <c r="A42" s="256" t="s">
        <v>412</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555"/>
      <c r="AB42" s="555"/>
      <c r="AC42" s="555"/>
      <c r="AD42" s="555"/>
      <c r="AE42" s="555"/>
      <c r="AF42" s="555"/>
      <c r="AG42" s="555"/>
      <c r="AH42" s="555"/>
      <c r="AI42" s="556">
        <f>AA42-AE42</f>
        <v>0</v>
      </c>
      <c r="AJ42" s="556"/>
      <c r="AK42" s="556"/>
      <c r="AL42" s="557"/>
    </row>
    <row r="43" spans="1:38" x14ac:dyDescent="0.25">
      <c r="A43" s="545" t="s">
        <v>534</v>
      </c>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7"/>
      <c r="AA43" s="536">
        <f>SUM(AA36:AD42)</f>
        <v>0</v>
      </c>
      <c r="AB43" s="536"/>
      <c r="AC43" s="536"/>
      <c r="AD43" s="536"/>
      <c r="AE43" s="536">
        <f t="shared" ref="AE43" si="8">SUM(AE36:AH42)</f>
        <v>0</v>
      </c>
      <c r="AF43" s="536"/>
      <c r="AG43" s="536"/>
      <c r="AH43" s="536"/>
      <c r="AI43" s="536">
        <f t="shared" si="7"/>
        <v>0</v>
      </c>
      <c r="AJ43" s="536"/>
      <c r="AK43" s="536"/>
      <c r="AL43" s="537"/>
    </row>
    <row r="44" spans="1:38" ht="15" customHeight="1" x14ac:dyDescent="0.25">
      <c r="A44" s="560" t="s">
        <v>535</v>
      </c>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2"/>
    </row>
    <row r="45" spans="1:38" ht="15" customHeight="1" x14ac:dyDescent="0.25">
      <c r="A45" s="294" t="s">
        <v>417</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555"/>
      <c r="AB45" s="555"/>
      <c r="AC45" s="555"/>
      <c r="AD45" s="555"/>
      <c r="AE45" s="555"/>
      <c r="AF45" s="555"/>
      <c r="AG45" s="555"/>
      <c r="AH45" s="555"/>
      <c r="AI45" s="556">
        <f>AA45-AE45</f>
        <v>0</v>
      </c>
      <c r="AJ45" s="556"/>
      <c r="AK45" s="556"/>
      <c r="AL45" s="557"/>
    </row>
    <row r="46" spans="1:38" s="9" customFormat="1" ht="15" customHeight="1" x14ac:dyDescent="0.25">
      <c r="A46" s="129" t="s">
        <v>409</v>
      </c>
      <c r="B46" s="130"/>
      <c r="C46" s="130"/>
      <c r="D46" s="287"/>
      <c r="E46" s="234"/>
      <c r="F46" s="235"/>
      <c r="G46" s="235"/>
      <c r="H46" s="235"/>
      <c r="I46" s="235"/>
      <c r="J46" s="235"/>
      <c r="K46" s="235"/>
      <c r="L46" s="235"/>
      <c r="M46" s="235"/>
      <c r="N46" s="235"/>
      <c r="O46" s="235"/>
      <c r="P46" s="235"/>
      <c r="Q46" s="235"/>
      <c r="R46" s="235"/>
      <c r="S46" s="235"/>
      <c r="T46" s="235"/>
      <c r="U46" s="235"/>
      <c r="V46" s="235"/>
      <c r="W46" s="235"/>
      <c r="X46" s="235"/>
      <c r="Y46" s="235"/>
      <c r="Z46" s="325"/>
      <c r="AA46" s="555"/>
      <c r="AB46" s="555"/>
      <c r="AC46" s="555"/>
      <c r="AD46" s="555"/>
      <c r="AE46" s="555"/>
      <c r="AF46" s="555"/>
      <c r="AG46" s="555"/>
      <c r="AH46" s="555"/>
      <c r="AI46" s="558">
        <f t="shared" ref="AI46:AI51" si="9">AA46-AE46</f>
        <v>0</v>
      </c>
      <c r="AJ46" s="558"/>
      <c r="AK46" s="558"/>
      <c r="AL46" s="559"/>
    </row>
    <row r="47" spans="1:38" s="9" customFormat="1" ht="15" customHeight="1" x14ac:dyDescent="0.25">
      <c r="A47" s="129" t="s">
        <v>409</v>
      </c>
      <c r="B47" s="130"/>
      <c r="C47" s="130"/>
      <c r="D47" s="287"/>
      <c r="E47" s="234"/>
      <c r="F47" s="235"/>
      <c r="G47" s="235"/>
      <c r="H47" s="235"/>
      <c r="I47" s="235"/>
      <c r="J47" s="235"/>
      <c r="K47" s="235"/>
      <c r="L47" s="235"/>
      <c r="M47" s="235"/>
      <c r="N47" s="235"/>
      <c r="O47" s="235"/>
      <c r="P47" s="235"/>
      <c r="Q47" s="235"/>
      <c r="R47" s="235"/>
      <c r="S47" s="235"/>
      <c r="T47" s="235"/>
      <c r="U47" s="235"/>
      <c r="V47" s="235"/>
      <c r="W47" s="235"/>
      <c r="X47" s="235"/>
      <c r="Y47" s="235"/>
      <c r="Z47" s="325"/>
      <c r="AA47" s="555"/>
      <c r="AB47" s="555"/>
      <c r="AC47" s="555"/>
      <c r="AD47" s="555"/>
      <c r="AE47" s="555"/>
      <c r="AF47" s="555"/>
      <c r="AG47" s="555"/>
      <c r="AH47" s="555"/>
      <c r="AI47" s="558">
        <f t="shared" si="9"/>
        <v>0</v>
      </c>
      <c r="AJ47" s="558"/>
      <c r="AK47" s="558"/>
      <c r="AL47" s="559"/>
    </row>
    <row r="48" spans="1:38" x14ac:dyDescent="0.25">
      <c r="A48" s="256" t="s">
        <v>410</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555"/>
      <c r="AB48" s="555"/>
      <c r="AC48" s="555"/>
      <c r="AD48" s="555"/>
      <c r="AE48" s="555"/>
      <c r="AF48" s="555"/>
      <c r="AG48" s="555"/>
      <c r="AH48" s="555"/>
      <c r="AI48" s="556">
        <f t="shared" si="9"/>
        <v>0</v>
      </c>
      <c r="AJ48" s="556"/>
      <c r="AK48" s="556"/>
      <c r="AL48" s="557"/>
    </row>
    <row r="49" spans="1:38" x14ac:dyDescent="0.25">
      <c r="A49" s="256" t="s">
        <v>411</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555"/>
      <c r="AB49" s="555"/>
      <c r="AC49" s="555"/>
      <c r="AD49" s="555"/>
      <c r="AE49" s="555"/>
      <c r="AF49" s="555"/>
      <c r="AG49" s="555"/>
      <c r="AH49" s="555"/>
      <c r="AI49" s="556">
        <f t="shared" si="9"/>
        <v>0</v>
      </c>
      <c r="AJ49" s="556"/>
      <c r="AK49" s="556"/>
      <c r="AL49" s="557"/>
    </row>
    <row r="50" spans="1:38" x14ac:dyDescent="0.25">
      <c r="A50" s="256" t="s">
        <v>412</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555"/>
      <c r="AB50" s="555"/>
      <c r="AC50" s="555"/>
      <c r="AD50" s="555"/>
      <c r="AE50" s="555"/>
      <c r="AF50" s="555"/>
      <c r="AG50" s="555"/>
      <c r="AH50" s="555"/>
      <c r="AI50" s="556">
        <f t="shared" si="9"/>
        <v>0</v>
      </c>
      <c r="AJ50" s="556"/>
      <c r="AK50" s="556"/>
      <c r="AL50" s="557"/>
    </row>
    <row r="51" spans="1:38" x14ac:dyDescent="0.25">
      <c r="A51" s="545" t="s">
        <v>422</v>
      </c>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7"/>
      <c r="AA51" s="548">
        <f>SUM(AA45:AD50)</f>
        <v>0</v>
      </c>
      <c r="AB51" s="548"/>
      <c r="AC51" s="548"/>
      <c r="AD51" s="548"/>
      <c r="AE51" s="548">
        <f t="shared" ref="AE51" si="10">SUM(AE45:AH50)</f>
        <v>0</v>
      </c>
      <c r="AF51" s="548"/>
      <c r="AG51" s="548"/>
      <c r="AH51" s="548"/>
      <c r="AI51" s="548">
        <f t="shared" si="9"/>
        <v>0</v>
      </c>
      <c r="AJ51" s="548"/>
      <c r="AK51" s="548"/>
      <c r="AL51" s="549"/>
    </row>
    <row r="52" spans="1:38" ht="15" customHeight="1" x14ac:dyDescent="0.25">
      <c r="A52" s="560" t="s">
        <v>536</v>
      </c>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2"/>
    </row>
    <row r="53" spans="1:38" ht="30" customHeight="1" x14ac:dyDescent="0.25">
      <c r="A53" s="294" t="s">
        <v>537</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555"/>
      <c r="AB53" s="555"/>
      <c r="AC53" s="555"/>
      <c r="AD53" s="555"/>
      <c r="AE53" s="555"/>
      <c r="AF53" s="555"/>
      <c r="AG53" s="555"/>
      <c r="AH53" s="555"/>
      <c r="AI53" s="556">
        <f>AA53-AE53</f>
        <v>0</v>
      </c>
      <c r="AJ53" s="556"/>
      <c r="AK53" s="556"/>
      <c r="AL53" s="557"/>
    </row>
    <row r="54" spans="1:38" s="9" customFormat="1" ht="15" customHeight="1" x14ac:dyDescent="0.25">
      <c r="A54" s="129" t="s">
        <v>409</v>
      </c>
      <c r="B54" s="130"/>
      <c r="C54" s="130"/>
      <c r="D54" s="287"/>
      <c r="E54" s="234"/>
      <c r="F54" s="235"/>
      <c r="G54" s="235"/>
      <c r="H54" s="235"/>
      <c r="I54" s="235"/>
      <c r="J54" s="235"/>
      <c r="K54" s="235"/>
      <c r="L54" s="235"/>
      <c r="M54" s="235"/>
      <c r="N54" s="235"/>
      <c r="O54" s="235"/>
      <c r="P54" s="235"/>
      <c r="Q54" s="235"/>
      <c r="R54" s="235"/>
      <c r="S54" s="235"/>
      <c r="T54" s="235"/>
      <c r="U54" s="235"/>
      <c r="V54" s="235"/>
      <c r="W54" s="235"/>
      <c r="X54" s="235"/>
      <c r="Y54" s="235"/>
      <c r="Z54" s="325"/>
      <c r="AA54" s="555"/>
      <c r="AB54" s="555"/>
      <c r="AC54" s="555"/>
      <c r="AD54" s="555"/>
      <c r="AE54" s="555"/>
      <c r="AF54" s="555"/>
      <c r="AG54" s="555"/>
      <c r="AH54" s="555"/>
      <c r="AI54" s="558">
        <f t="shared" ref="AI54:AI59" si="11">AA54-AE54</f>
        <v>0</v>
      </c>
      <c r="AJ54" s="558"/>
      <c r="AK54" s="558"/>
      <c r="AL54" s="559"/>
    </row>
    <row r="55" spans="1:38" s="9" customFormat="1" ht="15" customHeight="1" x14ac:dyDescent="0.25">
      <c r="A55" s="129" t="s">
        <v>409</v>
      </c>
      <c r="B55" s="130"/>
      <c r="C55" s="130"/>
      <c r="D55" s="287"/>
      <c r="E55" s="234"/>
      <c r="F55" s="235"/>
      <c r="G55" s="235"/>
      <c r="H55" s="235"/>
      <c r="I55" s="235"/>
      <c r="J55" s="235"/>
      <c r="K55" s="235"/>
      <c r="L55" s="235"/>
      <c r="M55" s="235"/>
      <c r="N55" s="235"/>
      <c r="O55" s="235"/>
      <c r="P55" s="235"/>
      <c r="Q55" s="235"/>
      <c r="R55" s="235"/>
      <c r="S55" s="235"/>
      <c r="T55" s="235"/>
      <c r="U55" s="235"/>
      <c r="V55" s="235"/>
      <c r="W55" s="235"/>
      <c r="X55" s="235"/>
      <c r="Y55" s="235"/>
      <c r="Z55" s="325"/>
      <c r="AA55" s="555"/>
      <c r="AB55" s="555"/>
      <c r="AC55" s="555"/>
      <c r="AD55" s="555"/>
      <c r="AE55" s="555"/>
      <c r="AF55" s="555"/>
      <c r="AG55" s="555"/>
      <c r="AH55" s="555"/>
      <c r="AI55" s="558">
        <f t="shared" si="11"/>
        <v>0</v>
      </c>
      <c r="AJ55" s="558"/>
      <c r="AK55" s="558"/>
      <c r="AL55" s="559"/>
    </row>
    <row r="56" spans="1:38" x14ac:dyDescent="0.25">
      <c r="A56" s="256" t="s">
        <v>410</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555"/>
      <c r="AB56" s="555"/>
      <c r="AC56" s="555"/>
      <c r="AD56" s="555"/>
      <c r="AE56" s="555"/>
      <c r="AF56" s="555"/>
      <c r="AG56" s="555"/>
      <c r="AH56" s="555"/>
      <c r="AI56" s="556">
        <f t="shared" si="11"/>
        <v>0</v>
      </c>
      <c r="AJ56" s="556"/>
      <c r="AK56" s="556"/>
      <c r="AL56" s="557"/>
    </row>
    <row r="57" spans="1:38" x14ac:dyDescent="0.25">
      <c r="A57" s="256" t="s">
        <v>411</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555"/>
      <c r="AB57" s="555"/>
      <c r="AC57" s="555"/>
      <c r="AD57" s="555"/>
      <c r="AE57" s="555"/>
      <c r="AF57" s="555"/>
      <c r="AG57" s="555"/>
      <c r="AH57" s="555"/>
      <c r="AI57" s="556">
        <f t="shared" si="11"/>
        <v>0</v>
      </c>
      <c r="AJ57" s="556"/>
      <c r="AK57" s="556"/>
      <c r="AL57" s="557"/>
    </row>
    <row r="58" spans="1:38" x14ac:dyDescent="0.25">
      <c r="A58" s="256" t="s">
        <v>412</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555"/>
      <c r="AB58" s="555"/>
      <c r="AC58" s="555"/>
      <c r="AD58" s="555"/>
      <c r="AE58" s="555"/>
      <c r="AF58" s="555"/>
      <c r="AG58" s="555"/>
      <c r="AH58" s="555"/>
      <c r="AI58" s="556">
        <f t="shared" si="11"/>
        <v>0</v>
      </c>
      <c r="AJ58" s="556"/>
      <c r="AK58" s="556"/>
      <c r="AL58" s="557"/>
    </row>
    <row r="59" spans="1:38" x14ac:dyDescent="0.25">
      <c r="A59" s="545" t="s">
        <v>423</v>
      </c>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7"/>
      <c r="AA59" s="548">
        <f>SUM(AA53:AD58)</f>
        <v>0</v>
      </c>
      <c r="AB59" s="548"/>
      <c r="AC59" s="548"/>
      <c r="AD59" s="548"/>
      <c r="AE59" s="548">
        <f>SUM(AE53:AH58)</f>
        <v>0</v>
      </c>
      <c r="AF59" s="548"/>
      <c r="AG59" s="548"/>
      <c r="AH59" s="548"/>
      <c r="AI59" s="548">
        <f t="shared" si="11"/>
        <v>0</v>
      </c>
      <c r="AJ59" s="548"/>
      <c r="AK59" s="548"/>
      <c r="AL59" s="549"/>
    </row>
    <row r="60" spans="1:38" ht="15.75" thickBot="1" x14ac:dyDescent="0.3">
      <c r="A60" s="550" t="s">
        <v>538</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2"/>
      <c r="AA60" s="553">
        <f>SUM(AA17,AA25,AA34,AA43,AA51,AA59)</f>
        <v>0</v>
      </c>
      <c r="AB60" s="553"/>
      <c r="AC60" s="553"/>
      <c r="AD60" s="553"/>
      <c r="AE60" s="553">
        <f>SUM(AE17,AE25,AE34,AE43,AE51,AE59)</f>
        <v>0</v>
      </c>
      <c r="AF60" s="553"/>
      <c r="AG60" s="553"/>
      <c r="AH60" s="553"/>
      <c r="AI60" s="553">
        <f>SUM(AI17,AI25,AI34,AI43,AI51,AI59)</f>
        <v>0</v>
      </c>
      <c r="AJ60" s="553"/>
      <c r="AK60" s="553"/>
      <c r="AL60" s="554"/>
    </row>
    <row r="61" spans="1:38" x14ac:dyDescent="0.25">
      <c r="A61" s="539" t="s">
        <v>418</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1"/>
    </row>
    <row r="62" spans="1:38" ht="30" customHeight="1" x14ac:dyDescent="0.25">
      <c r="A62" s="533" t="s">
        <v>539</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5"/>
    </row>
    <row r="63" spans="1:38" x14ac:dyDescent="0.25">
      <c r="A63" s="129" t="s">
        <v>527</v>
      </c>
      <c r="B63" s="130"/>
      <c r="C63" s="130"/>
      <c r="D63" s="130"/>
      <c r="E63" s="130"/>
      <c r="F63" s="130"/>
      <c r="G63" s="130"/>
      <c r="H63" s="130"/>
      <c r="I63" s="130"/>
      <c r="J63" s="130"/>
      <c r="K63" s="130"/>
      <c r="L63" s="287"/>
      <c r="M63" s="234"/>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6"/>
    </row>
    <row r="64" spans="1:38" x14ac:dyDescent="0.25">
      <c r="A64" s="129" t="s">
        <v>540</v>
      </c>
      <c r="B64" s="130"/>
      <c r="C64" s="130"/>
      <c r="D64" s="130"/>
      <c r="E64" s="130"/>
      <c r="F64" s="130"/>
      <c r="G64" s="130"/>
      <c r="H64" s="130"/>
      <c r="I64" s="130"/>
      <c r="J64" s="130"/>
      <c r="K64" s="130"/>
      <c r="L64" s="287"/>
      <c r="M64" s="542"/>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4"/>
    </row>
    <row r="65" spans="1:38" x14ac:dyDescent="0.25">
      <c r="A65" s="253" t="s">
        <v>541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5"/>
    </row>
    <row r="66" spans="1:38" ht="30" customHeight="1" x14ac:dyDescent="0.25">
      <c r="A66" s="533" t="s">
        <v>542</v>
      </c>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5"/>
    </row>
    <row r="67" spans="1:38" x14ac:dyDescent="0.25">
      <c r="A67" s="256" t="s">
        <v>543</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536">
        <f>AI60</f>
        <v>0</v>
      </c>
      <c r="AE67" s="536"/>
      <c r="AF67" s="536"/>
      <c r="AG67" s="536"/>
      <c r="AH67" s="536"/>
      <c r="AI67" s="536"/>
      <c r="AJ67" s="536"/>
      <c r="AK67" s="536"/>
      <c r="AL67" s="537"/>
    </row>
    <row r="68" spans="1:38" x14ac:dyDescent="0.25">
      <c r="A68" s="256" t="s">
        <v>544</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538">
        <f>+M64</f>
        <v>0</v>
      </c>
      <c r="AE68" s="277"/>
      <c r="AF68" s="277"/>
      <c r="AG68" s="277"/>
      <c r="AH68" s="277"/>
      <c r="AI68" s="277"/>
      <c r="AJ68" s="277"/>
      <c r="AK68" s="277"/>
      <c r="AL68" s="282"/>
    </row>
    <row r="69" spans="1:38" ht="15.75" thickBot="1" x14ac:dyDescent="0.3">
      <c r="A69" s="529" t="s">
        <v>545</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1">
        <f>+AD67*AD68</f>
        <v>0</v>
      </c>
      <c r="AE69" s="531"/>
      <c r="AF69" s="531"/>
      <c r="AG69" s="531"/>
      <c r="AH69" s="531"/>
      <c r="AI69" s="531"/>
      <c r="AJ69" s="531"/>
      <c r="AK69" s="531"/>
      <c r="AL69" s="532"/>
    </row>
  </sheetData>
  <sheetProtection algorithmName="SHA-512" hashValue="+sbYMYSTZnzgEeDTYqfbZEJRmdfCqyS/8WvQkRyp/+wTF03kxOiKS2JbNpTL1Gns4uwWg89xWQ/5iH7Fc8hlXA==" saltValue="Nw9BxRu1hQc+slJ9sKR5Yg==" spinCount="100000" sheet="1" formatCells="0" selectLockedCells="1"/>
  <mergeCells count="229">
    <mergeCell ref="A6:AL6"/>
    <mergeCell ref="A7:AL7"/>
    <mergeCell ref="A8:Z8"/>
    <mergeCell ref="AA8:AD8"/>
    <mergeCell ref="AE8:AH8"/>
    <mergeCell ref="AI8:AL8"/>
    <mergeCell ref="A1:AL1"/>
    <mergeCell ref="A2:AL2"/>
    <mergeCell ref="A3:AL3"/>
    <mergeCell ref="A4:AL4"/>
    <mergeCell ref="A5:G5"/>
    <mergeCell ref="H5:AL5"/>
    <mergeCell ref="A9:AL9"/>
    <mergeCell ref="A10:Z10"/>
    <mergeCell ref="AA10:AD10"/>
    <mergeCell ref="AE10:AH10"/>
    <mergeCell ref="AI10:AL10"/>
    <mergeCell ref="A11:Z11"/>
    <mergeCell ref="AA11:AD11"/>
    <mergeCell ref="AE11:AH11"/>
    <mergeCell ref="AI11:AL11"/>
    <mergeCell ref="A14:Z14"/>
    <mergeCell ref="AA14:AD14"/>
    <mergeCell ref="AE14:AH14"/>
    <mergeCell ref="AI14:AL14"/>
    <mergeCell ref="A15:Z15"/>
    <mergeCell ref="AA15:AD15"/>
    <mergeCell ref="AE15:AH15"/>
    <mergeCell ref="AI15:AL15"/>
    <mergeCell ref="A12:D12"/>
    <mergeCell ref="E12:Z12"/>
    <mergeCell ref="AA12:AD12"/>
    <mergeCell ref="AE12:AH12"/>
    <mergeCell ref="AI12:AL12"/>
    <mergeCell ref="A13:D13"/>
    <mergeCell ref="E13:Z13"/>
    <mergeCell ref="AA13:AD13"/>
    <mergeCell ref="AE13:AH13"/>
    <mergeCell ref="AI13:AL13"/>
    <mergeCell ref="A16:Z16"/>
    <mergeCell ref="AA16:AD16"/>
    <mergeCell ref="AE16:AH16"/>
    <mergeCell ref="AI16:AL16"/>
    <mergeCell ref="A17:Q17"/>
    <mergeCell ref="R17:Z17"/>
    <mergeCell ref="AA17:AD17"/>
    <mergeCell ref="AE17:AH17"/>
    <mergeCell ref="AI17:AL17"/>
    <mergeCell ref="A18:AL18"/>
    <mergeCell ref="A19:Z19"/>
    <mergeCell ref="AA19:AD19"/>
    <mergeCell ref="AE19:AH19"/>
    <mergeCell ref="AI19:AL19"/>
    <mergeCell ref="A20:D20"/>
    <mergeCell ref="E20:Z20"/>
    <mergeCell ref="AA20:AD20"/>
    <mergeCell ref="AE20:AH20"/>
    <mergeCell ref="AI20:AL20"/>
    <mergeCell ref="A23:Z23"/>
    <mergeCell ref="AA23:AD23"/>
    <mergeCell ref="AE23:AH23"/>
    <mergeCell ref="AI23:AL23"/>
    <mergeCell ref="A24:Z24"/>
    <mergeCell ref="AA24:AD24"/>
    <mergeCell ref="AE24:AH24"/>
    <mergeCell ref="AI24:AL24"/>
    <mergeCell ref="A21:D21"/>
    <mergeCell ref="E21:Z21"/>
    <mergeCell ref="AA21:AD21"/>
    <mergeCell ref="AE21:AH21"/>
    <mergeCell ref="AI21:AL21"/>
    <mergeCell ref="A22:Z22"/>
    <mergeCell ref="AA22:AD22"/>
    <mergeCell ref="AE22:AH22"/>
    <mergeCell ref="AI22:AL22"/>
    <mergeCell ref="A25:Z25"/>
    <mergeCell ref="AA25:AD25"/>
    <mergeCell ref="AE25:AH25"/>
    <mergeCell ref="AI25:AL25"/>
    <mergeCell ref="A26:AL26"/>
    <mergeCell ref="A27:Z27"/>
    <mergeCell ref="AA27:AD27"/>
    <mergeCell ref="AE27:AH27"/>
    <mergeCell ref="AI27:AL27"/>
    <mergeCell ref="A28:Z28"/>
    <mergeCell ref="AA28:AD28"/>
    <mergeCell ref="AE28:AH28"/>
    <mergeCell ref="AI28:AL28"/>
    <mergeCell ref="A29:D29"/>
    <mergeCell ref="E29:Z29"/>
    <mergeCell ref="AA29:AD29"/>
    <mergeCell ref="AE29:AH29"/>
    <mergeCell ref="AI29:AL29"/>
    <mergeCell ref="A32:Z32"/>
    <mergeCell ref="AA32:AD32"/>
    <mergeCell ref="AE32:AH32"/>
    <mergeCell ref="AI32:AL32"/>
    <mergeCell ref="A33:Z33"/>
    <mergeCell ref="AA33:AD33"/>
    <mergeCell ref="AE33:AH33"/>
    <mergeCell ref="AI33:AL33"/>
    <mergeCell ref="A30:D30"/>
    <mergeCell ref="E30:Z30"/>
    <mergeCell ref="AA30:AD30"/>
    <mergeCell ref="AE30:AH30"/>
    <mergeCell ref="AI30:AL30"/>
    <mergeCell ref="A31:Z31"/>
    <mergeCell ref="AA31:AD31"/>
    <mergeCell ref="AE31:AH31"/>
    <mergeCell ref="AI31:AL31"/>
    <mergeCell ref="A34:Z34"/>
    <mergeCell ref="AA34:AD34"/>
    <mergeCell ref="AE34:AH34"/>
    <mergeCell ref="AI34:AL34"/>
    <mergeCell ref="A35:AL35"/>
    <mergeCell ref="A36:Z36"/>
    <mergeCell ref="AA36:AD36"/>
    <mergeCell ref="AE36:AH36"/>
    <mergeCell ref="AI36:AL36"/>
    <mergeCell ref="A37:Z37"/>
    <mergeCell ref="AA37:AD37"/>
    <mergeCell ref="AE37:AH37"/>
    <mergeCell ref="AI37:AL37"/>
    <mergeCell ref="A38:D38"/>
    <mergeCell ref="E38:Z38"/>
    <mergeCell ref="AA38:AD38"/>
    <mergeCell ref="AE38:AH38"/>
    <mergeCell ref="AI38:AL38"/>
    <mergeCell ref="A41:Z41"/>
    <mergeCell ref="AA41:AD41"/>
    <mergeCell ref="AE41:AH41"/>
    <mergeCell ref="AI41:AL41"/>
    <mergeCell ref="A42:Z42"/>
    <mergeCell ref="AA42:AD42"/>
    <mergeCell ref="AE42:AH42"/>
    <mergeCell ref="AI42:AL42"/>
    <mergeCell ref="A39:D39"/>
    <mergeCell ref="E39:Z39"/>
    <mergeCell ref="AA39:AD39"/>
    <mergeCell ref="AE39:AH39"/>
    <mergeCell ref="AI39:AL39"/>
    <mergeCell ref="A40:Z40"/>
    <mergeCell ref="AA40:AD40"/>
    <mergeCell ref="AE40:AH40"/>
    <mergeCell ref="AI40:AL40"/>
    <mergeCell ref="A43:Z43"/>
    <mergeCell ref="AA43:AD43"/>
    <mergeCell ref="AE43:AH43"/>
    <mergeCell ref="AI43:AL43"/>
    <mergeCell ref="A44:AL44"/>
    <mergeCell ref="A45:Z45"/>
    <mergeCell ref="AA45:AD45"/>
    <mergeCell ref="AE45:AH45"/>
    <mergeCell ref="AI45:AL45"/>
    <mergeCell ref="A46:D46"/>
    <mergeCell ref="E46:Z46"/>
    <mergeCell ref="AA46:AD46"/>
    <mergeCell ref="AE46:AH46"/>
    <mergeCell ref="AI46:AL46"/>
    <mergeCell ref="A47:D47"/>
    <mergeCell ref="E47:Z47"/>
    <mergeCell ref="AA47:AD47"/>
    <mergeCell ref="AE47:AH47"/>
    <mergeCell ref="AI47:AL47"/>
    <mergeCell ref="A50:Z50"/>
    <mergeCell ref="AA50:AD50"/>
    <mergeCell ref="AE50:AH50"/>
    <mergeCell ref="AI50:AL50"/>
    <mergeCell ref="A51:Z51"/>
    <mergeCell ref="AA51:AD51"/>
    <mergeCell ref="AE51:AH51"/>
    <mergeCell ref="AI51:AL51"/>
    <mergeCell ref="A48:Z48"/>
    <mergeCell ref="AA48:AD48"/>
    <mergeCell ref="AE48:AH48"/>
    <mergeCell ref="AI48:AL48"/>
    <mergeCell ref="A49:Z49"/>
    <mergeCell ref="AA49:AD49"/>
    <mergeCell ref="AE49:AH49"/>
    <mergeCell ref="AI49:AL49"/>
    <mergeCell ref="A52:AL52"/>
    <mergeCell ref="A53:Z53"/>
    <mergeCell ref="AA53:AD53"/>
    <mergeCell ref="AE53:AH53"/>
    <mergeCell ref="AI53:AL53"/>
    <mergeCell ref="A54:D54"/>
    <mergeCell ref="E54:Z54"/>
    <mergeCell ref="AA54:AD54"/>
    <mergeCell ref="AE54:AH54"/>
    <mergeCell ref="AI54:AL54"/>
    <mergeCell ref="A55:D55"/>
    <mergeCell ref="E55:Z55"/>
    <mergeCell ref="AA55:AD55"/>
    <mergeCell ref="AE55:AH55"/>
    <mergeCell ref="AI55:AL55"/>
    <mergeCell ref="A56:Z56"/>
    <mergeCell ref="AA56:AD56"/>
    <mergeCell ref="AE56:AH56"/>
    <mergeCell ref="AI56:AL56"/>
    <mergeCell ref="A59:Z59"/>
    <mergeCell ref="AA59:AD59"/>
    <mergeCell ref="AE59:AH59"/>
    <mergeCell ref="AI59:AL59"/>
    <mergeCell ref="A60:Z60"/>
    <mergeCell ref="AA60:AD60"/>
    <mergeCell ref="AE60:AH60"/>
    <mergeCell ref="AI60:AL60"/>
    <mergeCell ref="A57:Z57"/>
    <mergeCell ref="AA57:AD57"/>
    <mergeCell ref="AE57:AH57"/>
    <mergeCell ref="AI57:AL57"/>
    <mergeCell ref="A58:Z58"/>
    <mergeCell ref="AA58:AD58"/>
    <mergeCell ref="AE58:AH58"/>
    <mergeCell ref="AI58:AL58"/>
    <mergeCell ref="A69:AC69"/>
    <mergeCell ref="AD69:AL69"/>
    <mergeCell ref="A65:AL65"/>
    <mergeCell ref="A66:AL66"/>
    <mergeCell ref="A67:AC67"/>
    <mergeCell ref="AD67:AL67"/>
    <mergeCell ref="A68:AC68"/>
    <mergeCell ref="AD68:AL68"/>
    <mergeCell ref="A61:AL61"/>
    <mergeCell ref="A62:AL62"/>
    <mergeCell ref="A63:L63"/>
    <mergeCell ref="M63:AL63"/>
    <mergeCell ref="A64:L64"/>
    <mergeCell ref="M64:AL64"/>
  </mergeCells>
  <dataValidations count="1">
    <dataValidation type="whole" allowBlank="1" showInputMessage="1" showErrorMessage="1" sqref="H5:AL5 AA10:AH16 AA19:AH24 AA36:AH41 AA45:AH50 AA53:AH58" xr:uid="{00000000-0002-0000-0F00-000000000000}">
      <formula1>0</formula1>
      <formula2>2000000</formula2>
    </dataValidation>
  </dataValidations>
  <pageMargins left="0.7" right="0.7" top="0.75" bottom="0.75" header="0.3" footer="0.3"/>
  <pageSetup scale="60" orientation="portrait" r:id="rId1"/>
  <headerFooter>
    <oddFooter>&amp;L&amp;"Arial,Regular"&amp;9ESG NonCompetitive Application&amp;C&amp;"Arial,Regular"&amp;9Page &amp;P of &amp;N&amp;R&amp;"Arial,Italic"&amp;9&amp;A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L54"/>
  <sheetViews>
    <sheetView showGridLines="0" tabSelected="1" workbookViewId="0">
      <selection activeCell="Y4" sqref="Y4:AB4"/>
    </sheetView>
  </sheetViews>
  <sheetFormatPr defaultRowHeight="15" x14ac:dyDescent="0.25"/>
  <cols>
    <col min="1" max="34" width="3.85546875" style="99" customWidth="1"/>
    <col min="35" max="38" width="3.85546875" style="107" customWidth="1"/>
    <col min="39" max="16384" width="9.140625" style="99"/>
  </cols>
  <sheetData>
    <row r="1" spans="1:38" ht="18" x14ac:dyDescent="0.25">
      <c r="A1" s="612" t="s">
        <v>546</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4"/>
    </row>
    <row r="2" spans="1:38" ht="60" customHeight="1" x14ac:dyDescent="0.25">
      <c r="A2" s="615" t="s">
        <v>419</v>
      </c>
      <c r="B2" s="616"/>
      <c r="C2" s="616"/>
      <c r="D2" s="616"/>
      <c r="E2" s="616"/>
      <c r="F2" s="616"/>
      <c r="G2" s="616"/>
      <c r="H2" s="616"/>
      <c r="I2" s="616"/>
      <c r="J2" s="616"/>
      <c r="K2" s="616"/>
      <c r="L2" s="616"/>
      <c r="M2" s="616"/>
      <c r="N2" s="616"/>
      <c r="O2" s="616"/>
      <c r="P2" s="616"/>
      <c r="Q2" s="616"/>
      <c r="R2" s="616"/>
      <c r="S2" s="616"/>
      <c r="T2" s="616"/>
      <c r="U2" s="278" t="s">
        <v>547</v>
      </c>
      <c r="V2" s="278"/>
      <c r="W2" s="278"/>
      <c r="X2" s="278"/>
      <c r="Y2" s="278" t="s">
        <v>548</v>
      </c>
      <c r="Z2" s="278"/>
      <c r="AA2" s="278"/>
      <c r="AB2" s="278"/>
      <c r="AC2" s="103"/>
      <c r="AD2" s="103"/>
      <c r="AE2" s="278" t="s">
        <v>549</v>
      </c>
      <c r="AF2" s="278"/>
      <c r="AG2" s="278"/>
      <c r="AH2" s="278"/>
      <c r="AI2" s="617" t="s">
        <v>420</v>
      </c>
      <c r="AJ2" s="617"/>
      <c r="AK2" s="617"/>
      <c r="AL2" s="618"/>
    </row>
    <row r="3" spans="1:38" x14ac:dyDescent="0.25">
      <c r="A3" s="169" t="s">
        <v>207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245"/>
    </row>
    <row r="4" spans="1:38" x14ac:dyDescent="0.25">
      <c r="A4" s="256" t="s">
        <v>407</v>
      </c>
      <c r="B4" s="257"/>
      <c r="C4" s="257"/>
      <c r="D4" s="257"/>
      <c r="E4" s="257"/>
      <c r="F4" s="257"/>
      <c r="G4" s="257"/>
      <c r="H4" s="257"/>
      <c r="I4" s="257"/>
      <c r="J4" s="257"/>
      <c r="K4" s="257"/>
      <c r="L4" s="257"/>
      <c r="M4" s="257"/>
      <c r="N4" s="257"/>
      <c r="O4" s="257"/>
      <c r="P4" s="257"/>
      <c r="Q4" s="257"/>
      <c r="R4" s="257"/>
      <c r="S4" s="257"/>
      <c r="T4" s="257"/>
      <c r="U4" s="555"/>
      <c r="V4" s="555"/>
      <c r="W4" s="555"/>
      <c r="X4" s="555"/>
      <c r="Y4" s="556">
        <f>'Attachment K(a) Indirect Cost'!AA10</f>
        <v>0</v>
      </c>
      <c r="Z4" s="556"/>
      <c r="AA4" s="556"/>
      <c r="AB4" s="556"/>
      <c r="AC4" s="104"/>
      <c r="AD4" s="104"/>
      <c r="AE4" s="555"/>
      <c r="AF4" s="555"/>
      <c r="AG4" s="555"/>
      <c r="AH4" s="555"/>
      <c r="AI4" s="611"/>
      <c r="AJ4" s="611"/>
      <c r="AK4" s="611"/>
      <c r="AL4" s="611"/>
    </row>
    <row r="5" spans="1:38" x14ac:dyDescent="0.25">
      <c r="A5" s="256" t="s">
        <v>408</v>
      </c>
      <c r="B5" s="257"/>
      <c r="C5" s="257"/>
      <c r="D5" s="257"/>
      <c r="E5" s="257"/>
      <c r="F5" s="257"/>
      <c r="G5" s="257"/>
      <c r="H5" s="257"/>
      <c r="I5" s="257"/>
      <c r="J5" s="257"/>
      <c r="K5" s="257"/>
      <c r="L5" s="257"/>
      <c r="M5" s="257"/>
      <c r="N5" s="257"/>
      <c r="O5" s="257"/>
      <c r="P5" s="257"/>
      <c r="Q5" s="257"/>
      <c r="R5" s="257"/>
      <c r="S5" s="257"/>
      <c r="T5" s="257"/>
      <c r="U5" s="555"/>
      <c r="V5" s="555"/>
      <c r="W5" s="555"/>
      <c r="X5" s="555"/>
      <c r="Y5" s="556">
        <f>'Attachment K(a) Indirect Cost'!AA11</f>
        <v>0</v>
      </c>
      <c r="Z5" s="556"/>
      <c r="AA5" s="556"/>
      <c r="AB5" s="556"/>
      <c r="AC5" s="104"/>
      <c r="AD5" s="104"/>
      <c r="AE5" s="555"/>
      <c r="AF5" s="555"/>
      <c r="AG5" s="555"/>
      <c r="AH5" s="555"/>
      <c r="AI5" s="611"/>
      <c r="AJ5" s="611"/>
      <c r="AK5" s="611"/>
      <c r="AL5" s="611"/>
    </row>
    <row r="6" spans="1:38" x14ac:dyDescent="0.25">
      <c r="A6" s="129" t="s">
        <v>409</v>
      </c>
      <c r="B6" s="130"/>
      <c r="C6" s="130"/>
      <c r="D6" s="287"/>
      <c r="E6" s="291" t="str">
        <f>IF('Attachment K(a) Indirect Cost'!E12="","","'Form IV(a)_Budget &amp; Indir Cost'!E12")</f>
        <v/>
      </c>
      <c r="F6" s="292"/>
      <c r="G6" s="292"/>
      <c r="H6" s="292"/>
      <c r="I6" s="292"/>
      <c r="J6" s="292"/>
      <c r="K6" s="292"/>
      <c r="L6" s="292"/>
      <c r="M6" s="292"/>
      <c r="N6" s="292"/>
      <c r="O6" s="292"/>
      <c r="P6" s="292"/>
      <c r="Q6" s="292"/>
      <c r="R6" s="292"/>
      <c r="S6" s="292"/>
      <c r="T6" s="423"/>
      <c r="U6" s="555"/>
      <c r="V6" s="555"/>
      <c r="W6" s="555"/>
      <c r="X6" s="555"/>
      <c r="Y6" s="556">
        <f>'Attachment K(a) Indirect Cost'!AA12</f>
        <v>0</v>
      </c>
      <c r="Z6" s="556"/>
      <c r="AA6" s="556"/>
      <c r="AB6" s="556"/>
      <c r="AC6" s="104"/>
      <c r="AD6" s="104"/>
      <c r="AE6" s="555"/>
      <c r="AF6" s="555"/>
      <c r="AG6" s="555"/>
      <c r="AH6" s="555"/>
      <c r="AI6" s="611"/>
      <c r="AJ6" s="611"/>
      <c r="AK6" s="611"/>
      <c r="AL6" s="611"/>
    </row>
    <row r="7" spans="1:38" x14ac:dyDescent="0.25">
      <c r="A7" s="129" t="s">
        <v>409</v>
      </c>
      <c r="B7" s="130"/>
      <c r="C7" s="130"/>
      <c r="D7" s="287"/>
      <c r="E7" s="291" t="str">
        <f>IF('Attachment K(a) Indirect Cost'!E13="","","'Form IV(a)_Budget &amp; Indir Cost'!E12")</f>
        <v/>
      </c>
      <c r="F7" s="292"/>
      <c r="G7" s="292"/>
      <c r="H7" s="292"/>
      <c r="I7" s="292"/>
      <c r="J7" s="292"/>
      <c r="K7" s="292"/>
      <c r="L7" s="292"/>
      <c r="M7" s="292"/>
      <c r="N7" s="292"/>
      <c r="O7" s="292"/>
      <c r="P7" s="292"/>
      <c r="Q7" s="292"/>
      <c r="R7" s="292"/>
      <c r="S7" s="292"/>
      <c r="T7" s="423"/>
      <c r="U7" s="555"/>
      <c r="V7" s="555"/>
      <c r="W7" s="555"/>
      <c r="X7" s="555"/>
      <c r="Y7" s="556">
        <f>'Attachment K(a) Indirect Cost'!AA13</f>
        <v>0</v>
      </c>
      <c r="Z7" s="556"/>
      <c r="AA7" s="556"/>
      <c r="AB7" s="556"/>
      <c r="AC7" s="104"/>
      <c r="AD7" s="104"/>
      <c r="AE7" s="555"/>
      <c r="AF7" s="555"/>
      <c r="AG7" s="555"/>
      <c r="AH7" s="555"/>
      <c r="AI7" s="611"/>
      <c r="AJ7" s="611"/>
      <c r="AK7" s="611"/>
      <c r="AL7" s="611"/>
    </row>
    <row r="8" spans="1:38" x14ac:dyDescent="0.25">
      <c r="A8" s="256" t="s">
        <v>410</v>
      </c>
      <c r="B8" s="257"/>
      <c r="C8" s="257"/>
      <c r="D8" s="257"/>
      <c r="E8" s="257"/>
      <c r="F8" s="257"/>
      <c r="G8" s="257"/>
      <c r="H8" s="257"/>
      <c r="I8" s="257"/>
      <c r="J8" s="257"/>
      <c r="K8" s="257"/>
      <c r="L8" s="257"/>
      <c r="M8" s="257"/>
      <c r="N8" s="257"/>
      <c r="O8" s="257"/>
      <c r="P8" s="257"/>
      <c r="Q8" s="257"/>
      <c r="R8" s="257"/>
      <c r="S8" s="257"/>
      <c r="T8" s="257"/>
      <c r="U8" s="555"/>
      <c r="V8" s="555"/>
      <c r="W8" s="555"/>
      <c r="X8" s="555"/>
      <c r="Y8" s="556">
        <f>'Attachment K(a) Indirect Cost'!AA14</f>
        <v>0</v>
      </c>
      <c r="Z8" s="556"/>
      <c r="AA8" s="556"/>
      <c r="AB8" s="556"/>
      <c r="AC8" s="104"/>
      <c r="AD8" s="104"/>
      <c r="AE8" s="555"/>
      <c r="AF8" s="555"/>
      <c r="AG8" s="555"/>
      <c r="AH8" s="555"/>
      <c r="AI8" s="611"/>
      <c r="AJ8" s="611"/>
      <c r="AK8" s="611"/>
      <c r="AL8" s="611"/>
    </row>
    <row r="9" spans="1:38" x14ac:dyDescent="0.25">
      <c r="A9" s="256" t="s">
        <v>411</v>
      </c>
      <c r="B9" s="257"/>
      <c r="C9" s="257"/>
      <c r="D9" s="257"/>
      <c r="E9" s="257"/>
      <c r="F9" s="257"/>
      <c r="G9" s="257"/>
      <c r="H9" s="257"/>
      <c r="I9" s="257"/>
      <c r="J9" s="257"/>
      <c r="K9" s="257"/>
      <c r="L9" s="257"/>
      <c r="M9" s="257"/>
      <c r="N9" s="257"/>
      <c r="O9" s="257"/>
      <c r="P9" s="257"/>
      <c r="Q9" s="257"/>
      <c r="R9" s="257"/>
      <c r="S9" s="257"/>
      <c r="T9" s="257"/>
      <c r="U9" s="555"/>
      <c r="V9" s="555"/>
      <c r="W9" s="555"/>
      <c r="X9" s="555"/>
      <c r="Y9" s="556">
        <f>'Attachment K(a) Indirect Cost'!AA15</f>
        <v>0</v>
      </c>
      <c r="Z9" s="556"/>
      <c r="AA9" s="556"/>
      <c r="AB9" s="556"/>
      <c r="AC9" s="104"/>
      <c r="AD9" s="104"/>
      <c r="AE9" s="555"/>
      <c r="AF9" s="555"/>
      <c r="AG9" s="555"/>
      <c r="AH9" s="555"/>
      <c r="AI9" s="611"/>
      <c r="AJ9" s="611"/>
      <c r="AK9" s="611"/>
      <c r="AL9" s="611"/>
    </row>
    <row r="10" spans="1:38" x14ac:dyDescent="0.25">
      <c r="A10" s="256" t="s">
        <v>412</v>
      </c>
      <c r="B10" s="257"/>
      <c r="C10" s="257"/>
      <c r="D10" s="257"/>
      <c r="E10" s="257"/>
      <c r="F10" s="257"/>
      <c r="G10" s="257"/>
      <c r="H10" s="257"/>
      <c r="I10" s="257"/>
      <c r="J10" s="257"/>
      <c r="K10" s="257"/>
      <c r="L10" s="257"/>
      <c r="M10" s="257"/>
      <c r="N10" s="257"/>
      <c r="O10" s="257"/>
      <c r="P10" s="257"/>
      <c r="Q10" s="257"/>
      <c r="R10" s="257"/>
      <c r="S10" s="257"/>
      <c r="T10" s="257"/>
      <c r="U10" s="555"/>
      <c r="V10" s="555"/>
      <c r="W10" s="555"/>
      <c r="X10" s="555"/>
      <c r="Y10" s="556">
        <f>'Attachment K(a) Indirect Cost'!AA16</f>
        <v>0</v>
      </c>
      <c r="Z10" s="556"/>
      <c r="AA10" s="556"/>
      <c r="AB10" s="556"/>
      <c r="AC10" s="104"/>
      <c r="AD10" s="104"/>
      <c r="AE10" s="555"/>
      <c r="AF10" s="555"/>
      <c r="AG10" s="555"/>
      <c r="AH10" s="555"/>
      <c r="AI10" s="611"/>
      <c r="AJ10" s="611"/>
      <c r="AK10" s="611"/>
      <c r="AL10" s="611"/>
    </row>
    <row r="11" spans="1:38" x14ac:dyDescent="0.25">
      <c r="A11" s="599" t="s">
        <v>413</v>
      </c>
      <c r="B11" s="600"/>
      <c r="C11" s="600"/>
      <c r="D11" s="600"/>
      <c r="E11" s="600"/>
      <c r="F11" s="600"/>
      <c r="G11" s="600"/>
      <c r="H11" s="600"/>
      <c r="I11" s="600"/>
      <c r="J11" s="600"/>
      <c r="K11" s="600"/>
      <c r="L11" s="600"/>
      <c r="M11" s="600"/>
      <c r="N11" s="600"/>
      <c r="O11" s="600"/>
      <c r="P11" s="600"/>
      <c r="Q11" s="600"/>
      <c r="R11" s="600"/>
      <c r="S11" s="600"/>
      <c r="T11" s="601"/>
      <c r="U11" s="548">
        <f>SUM(U4:V10)</f>
        <v>0</v>
      </c>
      <c r="V11" s="548"/>
      <c r="W11" s="548"/>
      <c r="X11" s="548"/>
      <c r="Y11" s="584">
        <f>'Attachment K(a) Indirect Cost'!AA17</f>
        <v>0</v>
      </c>
      <c r="Z11" s="584"/>
      <c r="AA11" s="584"/>
      <c r="AB11" s="584"/>
      <c r="AC11" s="105"/>
      <c r="AD11" s="105"/>
      <c r="AE11" s="548">
        <f>SUM(AE4:AH10)</f>
        <v>0</v>
      </c>
      <c r="AF11" s="548"/>
      <c r="AG11" s="548"/>
      <c r="AH11" s="548"/>
      <c r="AI11" s="585"/>
      <c r="AJ11" s="585"/>
      <c r="AK11" s="585"/>
      <c r="AL11" s="586"/>
    </row>
    <row r="12" spans="1:38" ht="15" customHeight="1" x14ac:dyDescent="0.25">
      <c r="A12" s="560" t="s">
        <v>531</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2"/>
    </row>
    <row r="13" spans="1:38" x14ac:dyDescent="0.25">
      <c r="A13" s="129" t="s">
        <v>407</v>
      </c>
      <c r="B13" s="130"/>
      <c r="C13" s="130"/>
      <c r="D13" s="130"/>
      <c r="E13" s="130"/>
      <c r="F13" s="130"/>
      <c r="G13" s="130"/>
      <c r="H13" s="130"/>
      <c r="I13" s="130"/>
      <c r="J13" s="130"/>
      <c r="K13" s="130"/>
      <c r="L13" s="130"/>
      <c r="M13" s="130"/>
      <c r="N13" s="130"/>
      <c r="O13" s="130"/>
      <c r="P13" s="130"/>
      <c r="Q13" s="130"/>
      <c r="R13" s="130"/>
      <c r="S13" s="130"/>
      <c r="T13" s="287"/>
      <c r="U13" s="602"/>
      <c r="V13" s="603"/>
      <c r="W13" s="603"/>
      <c r="X13" s="604"/>
      <c r="Y13" s="556">
        <f>'Attachment K(a) Indirect Cost'!AA19</f>
        <v>0</v>
      </c>
      <c r="Z13" s="556"/>
      <c r="AA13" s="556"/>
      <c r="AB13" s="556"/>
      <c r="AC13" s="104"/>
      <c r="AD13" s="104"/>
      <c r="AE13" s="605"/>
      <c r="AF13" s="606"/>
      <c r="AG13" s="606"/>
      <c r="AH13" s="607"/>
      <c r="AI13" s="580"/>
      <c r="AJ13" s="580"/>
      <c r="AK13" s="580"/>
      <c r="AL13" s="581"/>
    </row>
    <row r="14" spans="1:38" x14ac:dyDescent="0.25">
      <c r="A14" s="129" t="s">
        <v>409</v>
      </c>
      <c r="B14" s="130"/>
      <c r="C14" s="130"/>
      <c r="D14" s="287"/>
      <c r="E14" s="291" t="str">
        <f>IF('Attachment K(a) Indirect Cost'!E20="","","'Form IV(a)_Budget &amp; Indir Cost'!E12")</f>
        <v/>
      </c>
      <c r="F14" s="292"/>
      <c r="G14" s="292"/>
      <c r="H14" s="292"/>
      <c r="I14" s="292"/>
      <c r="J14" s="292"/>
      <c r="K14" s="292"/>
      <c r="L14" s="292"/>
      <c r="M14" s="292"/>
      <c r="N14" s="292"/>
      <c r="O14" s="292"/>
      <c r="P14" s="292"/>
      <c r="Q14" s="292"/>
      <c r="R14" s="292"/>
      <c r="S14" s="292"/>
      <c r="T14" s="423"/>
      <c r="U14" s="602"/>
      <c r="V14" s="603"/>
      <c r="W14" s="603"/>
      <c r="X14" s="604"/>
      <c r="Y14" s="556">
        <f>'Attachment K(a) Indirect Cost'!AA20</f>
        <v>0</v>
      </c>
      <c r="Z14" s="556"/>
      <c r="AA14" s="556"/>
      <c r="AB14" s="556"/>
      <c r="AC14" s="104"/>
      <c r="AD14" s="104"/>
      <c r="AE14" s="605"/>
      <c r="AF14" s="606"/>
      <c r="AG14" s="606"/>
      <c r="AH14" s="607"/>
      <c r="AI14" s="580"/>
      <c r="AJ14" s="580"/>
      <c r="AK14" s="580"/>
      <c r="AL14" s="581"/>
    </row>
    <row r="15" spans="1:38" x14ac:dyDescent="0.25">
      <c r="A15" s="129" t="s">
        <v>409</v>
      </c>
      <c r="B15" s="130"/>
      <c r="C15" s="130"/>
      <c r="D15" s="287"/>
      <c r="E15" s="291" t="str">
        <f>IF('Attachment K(a) Indirect Cost'!E21="","","'Form IV(a)_Budget &amp; Indir Cost'!E12")</f>
        <v/>
      </c>
      <c r="F15" s="292"/>
      <c r="G15" s="292"/>
      <c r="H15" s="292"/>
      <c r="I15" s="292"/>
      <c r="J15" s="292"/>
      <c r="K15" s="292"/>
      <c r="L15" s="292"/>
      <c r="M15" s="292"/>
      <c r="N15" s="292"/>
      <c r="O15" s="292"/>
      <c r="P15" s="292"/>
      <c r="Q15" s="292"/>
      <c r="R15" s="292"/>
      <c r="S15" s="292"/>
      <c r="T15" s="423"/>
      <c r="U15" s="602"/>
      <c r="V15" s="603"/>
      <c r="W15" s="603"/>
      <c r="X15" s="604"/>
      <c r="Y15" s="556">
        <f>'Attachment K(a) Indirect Cost'!AA21</f>
        <v>0</v>
      </c>
      <c r="Z15" s="556"/>
      <c r="AA15" s="556"/>
      <c r="AB15" s="556"/>
      <c r="AC15" s="104"/>
      <c r="AD15" s="104"/>
      <c r="AE15" s="579"/>
      <c r="AF15" s="579"/>
      <c r="AG15" s="579"/>
      <c r="AH15" s="579"/>
      <c r="AI15" s="580"/>
      <c r="AJ15" s="580"/>
      <c r="AK15" s="580"/>
      <c r="AL15" s="581"/>
    </row>
    <row r="16" spans="1:38" x14ac:dyDescent="0.25">
      <c r="A16" s="129" t="s">
        <v>410</v>
      </c>
      <c r="B16" s="130"/>
      <c r="C16" s="130"/>
      <c r="D16" s="130"/>
      <c r="E16" s="130"/>
      <c r="F16" s="130"/>
      <c r="G16" s="130"/>
      <c r="H16" s="130"/>
      <c r="I16" s="130"/>
      <c r="J16" s="130"/>
      <c r="K16" s="130"/>
      <c r="L16" s="130"/>
      <c r="M16" s="130"/>
      <c r="N16" s="130"/>
      <c r="O16" s="130"/>
      <c r="P16" s="130"/>
      <c r="Q16" s="130"/>
      <c r="R16" s="130"/>
      <c r="S16" s="130"/>
      <c r="T16" s="287"/>
      <c r="U16" s="602"/>
      <c r="V16" s="603"/>
      <c r="W16" s="603"/>
      <c r="X16" s="604"/>
      <c r="Y16" s="556">
        <f>'Attachment K(a) Indirect Cost'!AA22</f>
        <v>0</v>
      </c>
      <c r="Z16" s="556"/>
      <c r="AA16" s="556"/>
      <c r="AB16" s="556"/>
      <c r="AC16" s="104"/>
      <c r="AD16" s="104"/>
      <c r="AE16" s="605"/>
      <c r="AF16" s="606"/>
      <c r="AG16" s="606"/>
      <c r="AH16" s="607"/>
      <c r="AI16" s="580"/>
      <c r="AJ16" s="580"/>
      <c r="AK16" s="580"/>
      <c r="AL16" s="581"/>
    </row>
    <row r="17" spans="1:38" x14ac:dyDescent="0.25">
      <c r="A17" s="129" t="s">
        <v>411</v>
      </c>
      <c r="B17" s="130"/>
      <c r="C17" s="130"/>
      <c r="D17" s="130"/>
      <c r="E17" s="130"/>
      <c r="F17" s="130"/>
      <c r="G17" s="130"/>
      <c r="H17" s="130"/>
      <c r="I17" s="130"/>
      <c r="J17" s="130"/>
      <c r="K17" s="130"/>
      <c r="L17" s="130"/>
      <c r="M17" s="130"/>
      <c r="N17" s="130"/>
      <c r="O17" s="130"/>
      <c r="P17" s="130"/>
      <c r="Q17" s="130"/>
      <c r="R17" s="130"/>
      <c r="S17" s="130"/>
      <c r="T17" s="287"/>
      <c r="U17" s="602"/>
      <c r="V17" s="603"/>
      <c r="W17" s="603"/>
      <c r="X17" s="604"/>
      <c r="Y17" s="556">
        <f>'Attachment K(a) Indirect Cost'!AA23</f>
        <v>0</v>
      </c>
      <c r="Z17" s="556"/>
      <c r="AA17" s="556"/>
      <c r="AB17" s="556"/>
      <c r="AC17" s="104"/>
      <c r="AD17" s="104"/>
      <c r="AE17" s="605"/>
      <c r="AF17" s="606"/>
      <c r="AG17" s="606"/>
      <c r="AH17" s="607"/>
      <c r="AI17" s="580"/>
      <c r="AJ17" s="580"/>
      <c r="AK17" s="580"/>
      <c r="AL17" s="581"/>
    </row>
    <row r="18" spans="1:38" x14ac:dyDescent="0.25">
      <c r="A18" s="129" t="s">
        <v>412</v>
      </c>
      <c r="B18" s="130"/>
      <c r="C18" s="130"/>
      <c r="D18" s="130"/>
      <c r="E18" s="130"/>
      <c r="F18" s="130"/>
      <c r="G18" s="130"/>
      <c r="H18" s="130"/>
      <c r="I18" s="130"/>
      <c r="J18" s="130"/>
      <c r="K18" s="130"/>
      <c r="L18" s="130"/>
      <c r="M18" s="130"/>
      <c r="N18" s="130"/>
      <c r="O18" s="130"/>
      <c r="P18" s="130"/>
      <c r="Q18" s="130"/>
      <c r="R18" s="130"/>
      <c r="S18" s="130"/>
      <c r="T18" s="287"/>
      <c r="U18" s="602"/>
      <c r="V18" s="603"/>
      <c r="W18" s="603"/>
      <c r="X18" s="604"/>
      <c r="Y18" s="556">
        <f>'Attachment K(a) Indirect Cost'!AA24</f>
        <v>0</v>
      </c>
      <c r="Z18" s="556"/>
      <c r="AA18" s="556"/>
      <c r="AB18" s="556"/>
      <c r="AC18" s="104"/>
      <c r="AD18" s="104"/>
      <c r="AE18" s="605"/>
      <c r="AF18" s="606"/>
      <c r="AG18" s="606"/>
      <c r="AH18" s="607"/>
      <c r="AI18" s="580"/>
      <c r="AJ18" s="580"/>
      <c r="AK18" s="580"/>
      <c r="AL18" s="581"/>
    </row>
    <row r="19" spans="1:38" x14ac:dyDescent="0.25">
      <c r="A19" s="545" t="s">
        <v>421</v>
      </c>
      <c r="B19" s="546"/>
      <c r="C19" s="546"/>
      <c r="D19" s="546"/>
      <c r="E19" s="546"/>
      <c r="F19" s="546"/>
      <c r="G19" s="546"/>
      <c r="H19" s="546"/>
      <c r="I19" s="546"/>
      <c r="J19" s="546"/>
      <c r="K19" s="546"/>
      <c r="L19" s="546"/>
      <c r="M19" s="546"/>
      <c r="N19" s="546"/>
      <c r="O19" s="546"/>
      <c r="P19" s="546"/>
      <c r="Q19" s="546"/>
      <c r="R19" s="546"/>
      <c r="S19" s="546"/>
      <c r="T19" s="547"/>
      <c r="U19" s="608">
        <f>SUM(U13:V18)</f>
        <v>0</v>
      </c>
      <c r="V19" s="609"/>
      <c r="W19" s="609"/>
      <c r="X19" s="610"/>
      <c r="Y19" s="584">
        <f>'Attachment K(a) Indirect Cost'!AA25</f>
        <v>0</v>
      </c>
      <c r="Z19" s="584"/>
      <c r="AA19" s="584"/>
      <c r="AB19" s="584"/>
      <c r="AC19" s="104"/>
      <c r="AD19" s="104"/>
      <c r="AE19" s="608">
        <f>SUM(AE13:AH18)</f>
        <v>0</v>
      </c>
      <c r="AF19" s="609"/>
      <c r="AG19" s="609"/>
      <c r="AH19" s="610"/>
      <c r="AI19" s="585"/>
      <c r="AJ19" s="585"/>
      <c r="AK19" s="585"/>
      <c r="AL19" s="586"/>
    </row>
    <row r="20" spans="1:38" ht="15" customHeight="1" x14ac:dyDescent="0.25">
      <c r="A20" s="587" t="s">
        <v>532</v>
      </c>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9"/>
    </row>
    <row r="21" spans="1:38" ht="15" customHeight="1" x14ac:dyDescent="0.25">
      <c r="A21" s="387" t="s">
        <v>414</v>
      </c>
      <c r="B21" s="388"/>
      <c r="C21" s="388"/>
      <c r="D21" s="388"/>
      <c r="E21" s="388"/>
      <c r="F21" s="388"/>
      <c r="G21" s="388"/>
      <c r="H21" s="388"/>
      <c r="I21" s="388"/>
      <c r="J21" s="388"/>
      <c r="K21" s="388"/>
      <c r="L21" s="388"/>
      <c r="M21" s="388"/>
      <c r="N21" s="388"/>
      <c r="O21" s="388"/>
      <c r="P21" s="388"/>
      <c r="Q21" s="388"/>
      <c r="R21" s="388"/>
      <c r="S21" s="388"/>
      <c r="T21" s="389"/>
      <c r="U21" s="555"/>
      <c r="V21" s="555"/>
      <c r="W21" s="555"/>
      <c r="X21" s="555"/>
      <c r="Y21" s="556">
        <f>'Attachment K(a) Indirect Cost'!AA27</f>
        <v>0</v>
      </c>
      <c r="Z21" s="556"/>
      <c r="AA21" s="556"/>
      <c r="AB21" s="556"/>
      <c r="AC21" s="104"/>
      <c r="AD21" s="104"/>
      <c r="AE21" s="579"/>
      <c r="AF21" s="579"/>
      <c r="AG21" s="579"/>
      <c r="AH21" s="579"/>
      <c r="AI21" s="580"/>
      <c r="AJ21" s="580"/>
      <c r="AK21" s="580"/>
      <c r="AL21" s="581"/>
    </row>
    <row r="22" spans="1:38" ht="15" customHeight="1" x14ac:dyDescent="0.25">
      <c r="A22" s="387" t="s">
        <v>415</v>
      </c>
      <c r="B22" s="388"/>
      <c r="C22" s="388"/>
      <c r="D22" s="388"/>
      <c r="E22" s="388"/>
      <c r="F22" s="388"/>
      <c r="G22" s="388"/>
      <c r="H22" s="388"/>
      <c r="I22" s="388"/>
      <c r="J22" s="388"/>
      <c r="K22" s="388"/>
      <c r="L22" s="388"/>
      <c r="M22" s="388"/>
      <c r="N22" s="388"/>
      <c r="O22" s="388"/>
      <c r="P22" s="388"/>
      <c r="Q22" s="388"/>
      <c r="R22" s="388"/>
      <c r="S22" s="388"/>
      <c r="T22" s="389"/>
      <c r="U22" s="555"/>
      <c r="V22" s="555"/>
      <c r="W22" s="555"/>
      <c r="X22" s="555"/>
      <c r="Y22" s="556">
        <f>'Attachment K(a) Indirect Cost'!AA28</f>
        <v>0</v>
      </c>
      <c r="Z22" s="556"/>
      <c r="AA22" s="556"/>
      <c r="AB22" s="556"/>
      <c r="AC22" s="104"/>
      <c r="AD22" s="104"/>
      <c r="AE22" s="579"/>
      <c r="AF22" s="579"/>
      <c r="AG22" s="579"/>
      <c r="AH22" s="579"/>
      <c r="AI22" s="580"/>
      <c r="AJ22" s="580"/>
      <c r="AK22" s="580"/>
      <c r="AL22" s="581"/>
    </row>
    <row r="23" spans="1:38" x14ac:dyDescent="0.25">
      <c r="A23" s="129" t="s">
        <v>409</v>
      </c>
      <c r="B23" s="130"/>
      <c r="C23" s="130"/>
      <c r="D23" s="287"/>
      <c r="E23" s="291" t="str">
        <f>IF('Attachment K(a) Indirect Cost'!E29="","","'Form IV(a)_Budget &amp; Indir Cost'!E12")</f>
        <v/>
      </c>
      <c r="F23" s="292"/>
      <c r="G23" s="292"/>
      <c r="H23" s="292"/>
      <c r="I23" s="292"/>
      <c r="J23" s="292"/>
      <c r="K23" s="292"/>
      <c r="L23" s="292"/>
      <c r="M23" s="292"/>
      <c r="N23" s="292"/>
      <c r="O23" s="292"/>
      <c r="P23" s="292"/>
      <c r="Q23" s="292"/>
      <c r="R23" s="292"/>
      <c r="S23" s="292"/>
      <c r="T23" s="423"/>
      <c r="U23" s="555"/>
      <c r="V23" s="555"/>
      <c r="W23" s="555"/>
      <c r="X23" s="555"/>
      <c r="Y23" s="556">
        <f>'Attachment K(a) Indirect Cost'!AA29</f>
        <v>0</v>
      </c>
      <c r="Z23" s="556"/>
      <c r="AA23" s="556"/>
      <c r="AB23" s="556"/>
      <c r="AC23" s="104"/>
      <c r="AD23" s="104"/>
      <c r="AE23" s="579"/>
      <c r="AF23" s="579"/>
      <c r="AG23" s="579"/>
      <c r="AH23" s="579"/>
      <c r="AI23" s="580"/>
      <c r="AJ23" s="580"/>
      <c r="AK23" s="580"/>
      <c r="AL23" s="581"/>
    </row>
    <row r="24" spans="1:38" x14ac:dyDescent="0.25">
      <c r="A24" s="129" t="s">
        <v>409</v>
      </c>
      <c r="B24" s="130"/>
      <c r="C24" s="130"/>
      <c r="D24" s="287"/>
      <c r="E24" s="291" t="str">
        <f>IF('Attachment K(a) Indirect Cost'!E30="","","'Form IV(a)_Budget &amp; Indir Cost'!E12")</f>
        <v/>
      </c>
      <c r="F24" s="292"/>
      <c r="G24" s="292"/>
      <c r="H24" s="292"/>
      <c r="I24" s="292"/>
      <c r="J24" s="292"/>
      <c r="K24" s="292"/>
      <c r="L24" s="292"/>
      <c r="M24" s="292"/>
      <c r="N24" s="292"/>
      <c r="O24" s="292"/>
      <c r="P24" s="292"/>
      <c r="Q24" s="292"/>
      <c r="R24" s="292"/>
      <c r="S24" s="292"/>
      <c r="T24" s="423"/>
      <c r="U24" s="555"/>
      <c r="V24" s="555"/>
      <c r="W24" s="555"/>
      <c r="X24" s="555"/>
      <c r="Y24" s="556">
        <f>'Attachment K(a) Indirect Cost'!AA30</f>
        <v>0</v>
      </c>
      <c r="Z24" s="556"/>
      <c r="AA24" s="556"/>
      <c r="AB24" s="556"/>
      <c r="AC24" s="104"/>
      <c r="AD24" s="104"/>
      <c r="AE24" s="579"/>
      <c r="AF24" s="579"/>
      <c r="AG24" s="579"/>
      <c r="AH24" s="579"/>
      <c r="AI24" s="580"/>
      <c r="AJ24" s="580"/>
      <c r="AK24" s="580"/>
      <c r="AL24" s="581"/>
    </row>
    <row r="25" spans="1:38" x14ac:dyDescent="0.25">
      <c r="A25" s="129" t="s">
        <v>410</v>
      </c>
      <c r="B25" s="130"/>
      <c r="C25" s="130"/>
      <c r="D25" s="130"/>
      <c r="E25" s="130"/>
      <c r="F25" s="130"/>
      <c r="G25" s="130"/>
      <c r="H25" s="130"/>
      <c r="I25" s="130"/>
      <c r="J25" s="130"/>
      <c r="K25" s="130"/>
      <c r="L25" s="130"/>
      <c r="M25" s="130"/>
      <c r="N25" s="130"/>
      <c r="O25" s="130"/>
      <c r="P25" s="130"/>
      <c r="Q25" s="130"/>
      <c r="R25" s="130"/>
      <c r="S25" s="130"/>
      <c r="T25" s="287"/>
      <c r="U25" s="555"/>
      <c r="V25" s="555"/>
      <c r="W25" s="555"/>
      <c r="X25" s="555"/>
      <c r="Y25" s="556">
        <f>'Attachment K(a) Indirect Cost'!AA31</f>
        <v>0</v>
      </c>
      <c r="Z25" s="556"/>
      <c r="AA25" s="556"/>
      <c r="AB25" s="556"/>
      <c r="AC25" s="104"/>
      <c r="AD25" s="104"/>
      <c r="AE25" s="579"/>
      <c r="AF25" s="579"/>
      <c r="AG25" s="579"/>
      <c r="AH25" s="579"/>
      <c r="AI25" s="580"/>
      <c r="AJ25" s="580"/>
      <c r="AK25" s="580"/>
      <c r="AL25" s="581"/>
    </row>
    <row r="26" spans="1:38" x14ac:dyDescent="0.25">
      <c r="A26" s="129" t="s">
        <v>411</v>
      </c>
      <c r="B26" s="130"/>
      <c r="C26" s="130"/>
      <c r="D26" s="130"/>
      <c r="E26" s="130"/>
      <c r="F26" s="130"/>
      <c r="G26" s="130"/>
      <c r="H26" s="130"/>
      <c r="I26" s="130"/>
      <c r="J26" s="130"/>
      <c r="K26" s="130"/>
      <c r="L26" s="130"/>
      <c r="M26" s="130"/>
      <c r="N26" s="130"/>
      <c r="O26" s="130"/>
      <c r="P26" s="130"/>
      <c r="Q26" s="130"/>
      <c r="R26" s="130"/>
      <c r="S26" s="130"/>
      <c r="T26" s="287"/>
      <c r="U26" s="555"/>
      <c r="V26" s="555"/>
      <c r="W26" s="555"/>
      <c r="X26" s="555"/>
      <c r="Y26" s="556">
        <f>'Attachment K(a) Indirect Cost'!AA32</f>
        <v>0</v>
      </c>
      <c r="Z26" s="556"/>
      <c r="AA26" s="556"/>
      <c r="AB26" s="556"/>
      <c r="AC26" s="104"/>
      <c r="AD26" s="104"/>
      <c r="AE26" s="579"/>
      <c r="AF26" s="579"/>
      <c r="AG26" s="579"/>
      <c r="AH26" s="579"/>
      <c r="AI26" s="580"/>
      <c r="AJ26" s="580"/>
      <c r="AK26" s="580"/>
      <c r="AL26" s="581"/>
    </row>
    <row r="27" spans="1:38" x14ac:dyDescent="0.25">
      <c r="A27" s="129" t="s">
        <v>412</v>
      </c>
      <c r="B27" s="130"/>
      <c r="C27" s="130"/>
      <c r="D27" s="130"/>
      <c r="E27" s="130"/>
      <c r="F27" s="130"/>
      <c r="G27" s="130"/>
      <c r="H27" s="130"/>
      <c r="I27" s="130"/>
      <c r="J27" s="130"/>
      <c r="K27" s="130"/>
      <c r="L27" s="130"/>
      <c r="M27" s="130"/>
      <c r="N27" s="130"/>
      <c r="O27" s="130"/>
      <c r="P27" s="130"/>
      <c r="Q27" s="130"/>
      <c r="R27" s="130"/>
      <c r="S27" s="130"/>
      <c r="T27" s="287"/>
      <c r="U27" s="555"/>
      <c r="V27" s="555"/>
      <c r="W27" s="555"/>
      <c r="X27" s="555"/>
      <c r="Y27" s="556">
        <f>'Attachment K(a) Indirect Cost'!AA33</f>
        <v>0</v>
      </c>
      <c r="Z27" s="556"/>
      <c r="AA27" s="556"/>
      <c r="AB27" s="556"/>
      <c r="AC27" s="104"/>
      <c r="AD27" s="104"/>
      <c r="AE27" s="579"/>
      <c r="AF27" s="579"/>
      <c r="AG27" s="579"/>
      <c r="AH27" s="579"/>
      <c r="AI27" s="580"/>
      <c r="AJ27" s="580"/>
      <c r="AK27" s="580"/>
      <c r="AL27" s="581"/>
    </row>
    <row r="28" spans="1:38" x14ac:dyDescent="0.25">
      <c r="A28" s="599" t="s">
        <v>533</v>
      </c>
      <c r="B28" s="600"/>
      <c r="C28" s="600"/>
      <c r="D28" s="600"/>
      <c r="E28" s="600"/>
      <c r="F28" s="600"/>
      <c r="G28" s="600"/>
      <c r="H28" s="600"/>
      <c r="I28" s="600"/>
      <c r="J28" s="600"/>
      <c r="K28" s="600"/>
      <c r="L28" s="600"/>
      <c r="M28" s="600"/>
      <c r="N28" s="600"/>
      <c r="O28" s="600"/>
      <c r="P28" s="600"/>
      <c r="Q28" s="600"/>
      <c r="R28" s="600"/>
      <c r="S28" s="600"/>
      <c r="T28" s="601"/>
      <c r="U28" s="548">
        <f>SUM(U21:V27)</f>
        <v>0</v>
      </c>
      <c r="V28" s="548"/>
      <c r="W28" s="548"/>
      <c r="X28" s="548"/>
      <c r="Y28" s="584">
        <f>'Attachment K(a) Indirect Cost'!AA34</f>
        <v>0</v>
      </c>
      <c r="Z28" s="584"/>
      <c r="AA28" s="584"/>
      <c r="AB28" s="584"/>
      <c r="AC28" s="105"/>
      <c r="AD28" s="105"/>
      <c r="AE28" s="548">
        <f>SUM(AE21:AH27)</f>
        <v>0</v>
      </c>
      <c r="AF28" s="548"/>
      <c r="AG28" s="548"/>
      <c r="AH28" s="548"/>
      <c r="AI28" s="585"/>
      <c r="AJ28" s="585"/>
      <c r="AK28" s="585"/>
      <c r="AL28" s="586"/>
    </row>
    <row r="29" spans="1:38" ht="15" customHeight="1" x14ac:dyDescent="0.25">
      <c r="A29" s="598" t="s">
        <v>416</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2"/>
    </row>
    <row r="30" spans="1:38" ht="15" customHeight="1" x14ac:dyDescent="0.25">
      <c r="A30" s="387" t="s">
        <v>414</v>
      </c>
      <c r="B30" s="388"/>
      <c r="C30" s="388"/>
      <c r="D30" s="388"/>
      <c r="E30" s="388"/>
      <c r="F30" s="388"/>
      <c r="G30" s="388"/>
      <c r="H30" s="388"/>
      <c r="I30" s="388"/>
      <c r="J30" s="388"/>
      <c r="K30" s="388"/>
      <c r="L30" s="388"/>
      <c r="M30" s="388"/>
      <c r="N30" s="388"/>
      <c r="O30" s="388"/>
      <c r="P30" s="388"/>
      <c r="Q30" s="388"/>
      <c r="R30" s="388"/>
      <c r="S30" s="388"/>
      <c r="T30" s="389"/>
      <c r="U30" s="555"/>
      <c r="V30" s="555"/>
      <c r="W30" s="555"/>
      <c r="X30" s="555"/>
      <c r="Y30" s="556">
        <f>'Attachment K(a) Indirect Cost'!AA36</f>
        <v>0</v>
      </c>
      <c r="Z30" s="556"/>
      <c r="AA30" s="556"/>
      <c r="AB30" s="556"/>
      <c r="AC30" s="104"/>
      <c r="AD30" s="104"/>
      <c r="AE30" s="579"/>
      <c r="AF30" s="579"/>
      <c r="AG30" s="579"/>
      <c r="AH30" s="579"/>
      <c r="AI30" s="580"/>
      <c r="AJ30" s="580"/>
      <c r="AK30" s="580"/>
      <c r="AL30" s="581"/>
    </row>
    <row r="31" spans="1:38" ht="15" customHeight="1" x14ac:dyDescent="0.25">
      <c r="A31" s="387" t="s">
        <v>415</v>
      </c>
      <c r="B31" s="388"/>
      <c r="C31" s="388"/>
      <c r="D31" s="388"/>
      <c r="E31" s="388"/>
      <c r="F31" s="388"/>
      <c r="G31" s="388"/>
      <c r="H31" s="388"/>
      <c r="I31" s="388"/>
      <c r="J31" s="388"/>
      <c r="K31" s="388"/>
      <c r="L31" s="388"/>
      <c r="M31" s="388"/>
      <c r="N31" s="388"/>
      <c r="O31" s="388"/>
      <c r="P31" s="388"/>
      <c r="Q31" s="388"/>
      <c r="R31" s="388"/>
      <c r="S31" s="388"/>
      <c r="T31" s="389"/>
      <c r="U31" s="555"/>
      <c r="V31" s="555"/>
      <c r="W31" s="555"/>
      <c r="X31" s="555"/>
      <c r="Y31" s="556">
        <f>'Attachment K(a) Indirect Cost'!AA37</f>
        <v>0</v>
      </c>
      <c r="Z31" s="556"/>
      <c r="AA31" s="556"/>
      <c r="AB31" s="556"/>
      <c r="AC31" s="104"/>
      <c r="AD31" s="104"/>
      <c r="AE31" s="579"/>
      <c r="AF31" s="579"/>
      <c r="AG31" s="579"/>
      <c r="AH31" s="579"/>
      <c r="AI31" s="580"/>
      <c r="AJ31" s="580"/>
      <c r="AK31" s="580"/>
      <c r="AL31" s="581"/>
    </row>
    <row r="32" spans="1:38" x14ac:dyDescent="0.25">
      <c r="A32" s="129" t="s">
        <v>409</v>
      </c>
      <c r="B32" s="130"/>
      <c r="C32" s="130"/>
      <c r="D32" s="287"/>
      <c r="E32" s="291" t="str">
        <f>IF('Attachment K(a) Indirect Cost'!E38="","","'Form IV(a)_Budget &amp; Indir Cost'!E12")</f>
        <v/>
      </c>
      <c r="F32" s="292"/>
      <c r="G32" s="292"/>
      <c r="H32" s="292"/>
      <c r="I32" s="292"/>
      <c r="J32" s="292"/>
      <c r="K32" s="292"/>
      <c r="L32" s="292"/>
      <c r="M32" s="292"/>
      <c r="N32" s="292"/>
      <c r="O32" s="292"/>
      <c r="P32" s="292"/>
      <c r="Q32" s="292"/>
      <c r="R32" s="292"/>
      <c r="S32" s="292"/>
      <c r="T32" s="423"/>
      <c r="U32" s="555"/>
      <c r="V32" s="555"/>
      <c r="W32" s="555"/>
      <c r="X32" s="555"/>
      <c r="Y32" s="556">
        <f>'Attachment K(a) Indirect Cost'!AA38</f>
        <v>0</v>
      </c>
      <c r="Z32" s="556"/>
      <c r="AA32" s="556"/>
      <c r="AB32" s="556"/>
      <c r="AC32" s="104"/>
      <c r="AD32" s="104"/>
      <c r="AE32" s="579"/>
      <c r="AF32" s="579"/>
      <c r="AG32" s="579"/>
      <c r="AH32" s="579"/>
      <c r="AI32" s="580"/>
      <c r="AJ32" s="580"/>
      <c r="AK32" s="580"/>
      <c r="AL32" s="581"/>
    </row>
    <row r="33" spans="1:38" x14ac:dyDescent="0.25">
      <c r="A33" s="129" t="s">
        <v>409</v>
      </c>
      <c r="B33" s="130"/>
      <c r="C33" s="130"/>
      <c r="D33" s="287"/>
      <c r="E33" s="291" t="str">
        <f>IF('Attachment K(a) Indirect Cost'!E39="","","'Form IV(a)_Budget &amp; Indir Cost'!E12")</f>
        <v/>
      </c>
      <c r="F33" s="292"/>
      <c r="G33" s="292"/>
      <c r="H33" s="292"/>
      <c r="I33" s="292"/>
      <c r="J33" s="292"/>
      <c r="K33" s="292"/>
      <c r="L33" s="292"/>
      <c r="M33" s="292"/>
      <c r="N33" s="292"/>
      <c r="O33" s="292"/>
      <c r="P33" s="292"/>
      <c r="Q33" s="292"/>
      <c r="R33" s="292"/>
      <c r="S33" s="292"/>
      <c r="T33" s="423"/>
      <c r="U33" s="555"/>
      <c r="V33" s="555"/>
      <c r="W33" s="555"/>
      <c r="X33" s="555"/>
      <c r="Y33" s="556">
        <f>'Attachment K(a) Indirect Cost'!AA39</f>
        <v>0</v>
      </c>
      <c r="Z33" s="556"/>
      <c r="AA33" s="556"/>
      <c r="AB33" s="556"/>
      <c r="AC33" s="104"/>
      <c r="AD33" s="104"/>
      <c r="AE33" s="579"/>
      <c r="AF33" s="579"/>
      <c r="AG33" s="579"/>
      <c r="AH33" s="579"/>
      <c r="AI33" s="580"/>
      <c r="AJ33" s="580"/>
      <c r="AK33" s="580"/>
      <c r="AL33" s="581"/>
    </row>
    <row r="34" spans="1:38" x14ac:dyDescent="0.25">
      <c r="A34" s="129" t="s">
        <v>410</v>
      </c>
      <c r="B34" s="130"/>
      <c r="C34" s="130"/>
      <c r="D34" s="130"/>
      <c r="E34" s="130"/>
      <c r="F34" s="130"/>
      <c r="G34" s="130"/>
      <c r="H34" s="130"/>
      <c r="I34" s="130"/>
      <c r="J34" s="130"/>
      <c r="K34" s="130"/>
      <c r="L34" s="130"/>
      <c r="M34" s="130"/>
      <c r="N34" s="130"/>
      <c r="O34" s="130"/>
      <c r="P34" s="130"/>
      <c r="Q34" s="130"/>
      <c r="R34" s="130"/>
      <c r="S34" s="130"/>
      <c r="T34" s="287"/>
      <c r="U34" s="555"/>
      <c r="V34" s="555"/>
      <c r="W34" s="555"/>
      <c r="X34" s="555"/>
      <c r="Y34" s="556">
        <f>'Attachment K(a) Indirect Cost'!AA40</f>
        <v>0</v>
      </c>
      <c r="Z34" s="556"/>
      <c r="AA34" s="556"/>
      <c r="AB34" s="556"/>
      <c r="AC34" s="104"/>
      <c r="AD34" s="104"/>
      <c r="AE34" s="579"/>
      <c r="AF34" s="579"/>
      <c r="AG34" s="579"/>
      <c r="AH34" s="579"/>
      <c r="AI34" s="580"/>
      <c r="AJ34" s="580"/>
      <c r="AK34" s="580"/>
      <c r="AL34" s="581"/>
    </row>
    <row r="35" spans="1:38" x14ac:dyDescent="0.25">
      <c r="A35" s="129" t="s">
        <v>411</v>
      </c>
      <c r="B35" s="130"/>
      <c r="C35" s="130"/>
      <c r="D35" s="130"/>
      <c r="E35" s="130"/>
      <c r="F35" s="130"/>
      <c r="G35" s="130"/>
      <c r="H35" s="130"/>
      <c r="I35" s="130"/>
      <c r="J35" s="130"/>
      <c r="K35" s="130"/>
      <c r="L35" s="130"/>
      <c r="M35" s="130"/>
      <c r="N35" s="130"/>
      <c r="O35" s="130"/>
      <c r="P35" s="130"/>
      <c r="Q35" s="130"/>
      <c r="R35" s="130"/>
      <c r="S35" s="130"/>
      <c r="T35" s="287"/>
      <c r="U35" s="555"/>
      <c r="V35" s="555"/>
      <c r="W35" s="555"/>
      <c r="X35" s="555"/>
      <c r="Y35" s="556">
        <f>'Attachment K(a) Indirect Cost'!AA41</f>
        <v>0</v>
      </c>
      <c r="Z35" s="556"/>
      <c r="AA35" s="556"/>
      <c r="AB35" s="556"/>
      <c r="AC35" s="104"/>
      <c r="AD35" s="104"/>
      <c r="AE35" s="579"/>
      <c r="AF35" s="579"/>
      <c r="AG35" s="579"/>
      <c r="AH35" s="579"/>
      <c r="AI35" s="580"/>
      <c r="AJ35" s="580"/>
      <c r="AK35" s="580"/>
      <c r="AL35" s="581"/>
    </row>
    <row r="36" spans="1:38" x14ac:dyDescent="0.25">
      <c r="A36" s="129" t="s">
        <v>412</v>
      </c>
      <c r="B36" s="130"/>
      <c r="C36" s="130"/>
      <c r="D36" s="130"/>
      <c r="E36" s="130"/>
      <c r="F36" s="130"/>
      <c r="G36" s="130"/>
      <c r="H36" s="130"/>
      <c r="I36" s="130"/>
      <c r="J36" s="130"/>
      <c r="K36" s="130"/>
      <c r="L36" s="130"/>
      <c r="M36" s="130"/>
      <c r="N36" s="130"/>
      <c r="O36" s="130"/>
      <c r="P36" s="130"/>
      <c r="Q36" s="130"/>
      <c r="R36" s="130"/>
      <c r="S36" s="130"/>
      <c r="T36" s="287"/>
      <c r="U36" s="555"/>
      <c r="V36" s="555"/>
      <c r="W36" s="555"/>
      <c r="X36" s="555"/>
      <c r="Y36" s="556">
        <f>'Attachment K(a) Indirect Cost'!AA42</f>
        <v>0</v>
      </c>
      <c r="Z36" s="556"/>
      <c r="AA36" s="556"/>
      <c r="AB36" s="556"/>
      <c r="AC36" s="104"/>
      <c r="AD36" s="104"/>
      <c r="AE36" s="579"/>
      <c r="AF36" s="579"/>
      <c r="AG36" s="579"/>
      <c r="AH36" s="579"/>
      <c r="AI36" s="580"/>
      <c r="AJ36" s="580"/>
      <c r="AK36" s="580"/>
      <c r="AL36" s="581"/>
    </row>
    <row r="37" spans="1:38" x14ac:dyDescent="0.25">
      <c r="A37" s="545" t="s">
        <v>534</v>
      </c>
      <c r="B37" s="546"/>
      <c r="C37" s="546"/>
      <c r="D37" s="546"/>
      <c r="E37" s="546"/>
      <c r="F37" s="546"/>
      <c r="G37" s="546"/>
      <c r="H37" s="546"/>
      <c r="I37" s="546"/>
      <c r="J37" s="546"/>
      <c r="K37" s="546"/>
      <c r="L37" s="546"/>
      <c r="M37" s="546"/>
      <c r="N37" s="546"/>
      <c r="O37" s="546"/>
      <c r="P37" s="546"/>
      <c r="Q37" s="546"/>
      <c r="R37" s="546"/>
      <c r="S37" s="546"/>
      <c r="T37" s="547"/>
      <c r="U37" s="548">
        <f>SUM(U30:V36)</f>
        <v>0</v>
      </c>
      <c r="V37" s="548"/>
      <c r="W37" s="548"/>
      <c r="X37" s="548"/>
      <c r="Y37" s="584">
        <f>'Attachment K(a) Indirect Cost'!AA43</f>
        <v>0</v>
      </c>
      <c r="Z37" s="584"/>
      <c r="AA37" s="584"/>
      <c r="AB37" s="584"/>
      <c r="AC37" s="105"/>
      <c r="AD37" s="105"/>
      <c r="AE37" s="548">
        <f>SUM(AE30:AH36)</f>
        <v>0</v>
      </c>
      <c r="AF37" s="548"/>
      <c r="AG37" s="548"/>
      <c r="AH37" s="548"/>
      <c r="AI37" s="585"/>
      <c r="AJ37" s="585"/>
      <c r="AK37" s="585"/>
      <c r="AL37" s="586"/>
    </row>
    <row r="38" spans="1:38" ht="15" customHeight="1" x14ac:dyDescent="0.25">
      <c r="A38" s="587" t="s">
        <v>535</v>
      </c>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9"/>
    </row>
    <row r="39" spans="1:38" ht="15" customHeight="1" x14ac:dyDescent="0.25">
      <c r="A39" s="595" t="s">
        <v>417</v>
      </c>
      <c r="B39" s="596"/>
      <c r="C39" s="596"/>
      <c r="D39" s="596"/>
      <c r="E39" s="596"/>
      <c r="F39" s="596"/>
      <c r="G39" s="596"/>
      <c r="H39" s="596"/>
      <c r="I39" s="596"/>
      <c r="J39" s="596"/>
      <c r="K39" s="596"/>
      <c r="L39" s="596"/>
      <c r="M39" s="596"/>
      <c r="N39" s="596"/>
      <c r="O39" s="596"/>
      <c r="P39" s="596"/>
      <c r="Q39" s="596"/>
      <c r="R39" s="596"/>
      <c r="S39" s="596"/>
      <c r="T39" s="597"/>
      <c r="U39" s="555"/>
      <c r="V39" s="555"/>
      <c r="W39" s="555"/>
      <c r="X39" s="555"/>
      <c r="Y39" s="556">
        <f>'Attachment K(a) Indirect Cost'!AA45</f>
        <v>0</v>
      </c>
      <c r="Z39" s="556"/>
      <c r="AA39" s="556"/>
      <c r="AB39" s="556"/>
      <c r="AC39" s="104"/>
      <c r="AD39" s="104"/>
      <c r="AE39" s="579"/>
      <c r="AF39" s="579"/>
      <c r="AG39" s="579"/>
      <c r="AH39" s="579"/>
      <c r="AI39" s="580"/>
      <c r="AJ39" s="580"/>
      <c r="AK39" s="580"/>
      <c r="AL39" s="581"/>
    </row>
    <row r="40" spans="1:38" x14ac:dyDescent="0.25">
      <c r="A40" s="129" t="s">
        <v>409</v>
      </c>
      <c r="B40" s="130"/>
      <c r="C40" s="130"/>
      <c r="D40" s="287"/>
      <c r="E40" s="291" t="str">
        <f>IF('Attachment K(a) Indirect Cost'!E46="","","'Form IV(a)_Budget &amp; Indir Cost'!E12")</f>
        <v/>
      </c>
      <c r="F40" s="292"/>
      <c r="G40" s="292"/>
      <c r="H40" s="292"/>
      <c r="I40" s="292"/>
      <c r="J40" s="292"/>
      <c r="K40" s="292"/>
      <c r="L40" s="292"/>
      <c r="M40" s="292"/>
      <c r="N40" s="292"/>
      <c r="O40" s="292"/>
      <c r="P40" s="292"/>
      <c r="Q40" s="292"/>
      <c r="R40" s="292"/>
      <c r="S40" s="292"/>
      <c r="T40" s="423"/>
      <c r="U40" s="555"/>
      <c r="V40" s="555"/>
      <c r="W40" s="555"/>
      <c r="X40" s="555"/>
      <c r="Y40" s="556">
        <f>'Attachment K(a) Indirect Cost'!AA46</f>
        <v>0</v>
      </c>
      <c r="Z40" s="556"/>
      <c r="AA40" s="556"/>
      <c r="AB40" s="556"/>
      <c r="AC40" s="104"/>
      <c r="AD40" s="104"/>
      <c r="AE40" s="579"/>
      <c r="AF40" s="579"/>
      <c r="AG40" s="579"/>
      <c r="AH40" s="579"/>
      <c r="AI40" s="580"/>
      <c r="AJ40" s="580"/>
      <c r="AK40" s="580"/>
      <c r="AL40" s="581"/>
    </row>
    <row r="41" spans="1:38" x14ac:dyDescent="0.25">
      <c r="A41" s="129" t="s">
        <v>409</v>
      </c>
      <c r="B41" s="130"/>
      <c r="C41" s="130"/>
      <c r="D41" s="287"/>
      <c r="E41" s="291" t="str">
        <f>IF('Attachment K(a) Indirect Cost'!E47="","","'Form IV(a)_Budget &amp; Indir Cost'!E12")</f>
        <v/>
      </c>
      <c r="F41" s="292"/>
      <c r="G41" s="292"/>
      <c r="H41" s="292"/>
      <c r="I41" s="292"/>
      <c r="J41" s="292"/>
      <c r="K41" s="292"/>
      <c r="L41" s="292"/>
      <c r="M41" s="292"/>
      <c r="N41" s="292"/>
      <c r="O41" s="292"/>
      <c r="P41" s="292"/>
      <c r="Q41" s="292"/>
      <c r="R41" s="292"/>
      <c r="S41" s="292"/>
      <c r="T41" s="423"/>
      <c r="U41" s="555"/>
      <c r="V41" s="555"/>
      <c r="W41" s="555"/>
      <c r="X41" s="555"/>
      <c r="Y41" s="556">
        <f>'Attachment K(a) Indirect Cost'!AA47</f>
        <v>0</v>
      </c>
      <c r="Z41" s="556"/>
      <c r="AA41" s="556"/>
      <c r="AB41" s="556"/>
      <c r="AC41" s="104"/>
      <c r="AD41" s="104"/>
      <c r="AE41" s="579"/>
      <c r="AF41" s="579"/>
      <c r="AG41" s="579"/>
      <c r="AH41" s="579"/>
      <c r="AI41" s="580"/>
      <c r="AJ41" s="580"/>
      <c r="AK41" s="580"/>
      <c r="AL41" s="581"/>
    </row>
    <row r="42" spans="1:38" x14ac:dyDescent="0.25">
      <c r="A42" s="592" t="s">
        <v>410</v>
      </c>
      <c r="B42" s="593"/>
      <c r="C42" s="593"/>
      <c r="D42" s="593"/>
      <c r="E42" s="593"/>
      <c r="F42" s="593"/>
      <c r="G42" s="593"/>
      <c r="H42" s="593"/>
      <c r="I42" s="593"/>
      <c r="J42" s="593"/>
      <c r="K42" s="593"/>
      <c r="L42" s="593"/>
      <c r="M42" s="593"/>
      <c r="N42" s="593"/>
      <c r="O42" s="593"/>
      <c r="P42" s="593"/>
      <c r="Q42" s="593"/>
      <c r="R42" s="593"/>
      <c r="S42" s="593"/>
      <c r="T42" s="594"/>
      <c r="U42" s="555"/>
      <c r="V42" s="555"/>
      <c r="W42" s="555"/>
      <c r="X42" s="555"/>
      <c r="Y42" s="556">
        <f>'Attachment K(a) Indirect Cost'!AA48</f>
        <v>0</v>
      </c>
      <c r="Z42" s="556"/>
      <c r="AA42" s="556"/>
      <c r="AB42" s="556"/>
      <c r="AC42" s="104"/>
      <c r="AD42" s="104"/>
      <c r="AE42" s="579"/>
      <c r="AF42" s="579"/>
      <c r="AG42" s="579"/>
      <c r="AH42" s="579"/>
      <c r="AI42" s="580"/>
      <c r="AJ42" s="580"/>
      <c r="AK42" s="580"/>
      <c r="AL42" s="581"/>
    </row>
    <row r="43" spans="1:38" x14ac:dyDescent="0.25">
      <c r="A43" s="592" t="s">
        <v>411</v>
      </c>
      <c r="B43" s="593"/>
      <c r="C43" s="593"/>
      <c r="D43" s="593"/>
      <c r="E43" s="593"/>
      <c r="F43" s="593"/>
      <c r="G43" s="593"/>
      <c r="H43" s="593"/>
      <c r="I43" s="593"/>
      <c r="J43" s="593"/>
      <c r="K43" s="593"/>
      <c r="L43" s="593"/>
      <c r="M43" s="593"/>
      <c r="N43" s="593"/>
      <c r="O43" s="593"/>
      <c r="P43" s="593"/>
      <c r="Q43" s="593"/>
      <c r="R43" s="593"/>
      <c r="S43" s="593"/>
      <c r="T43" s="594"/>
      <c r="U43" s="555"/>
      <c r="V43" s="555"/>
      <c r="W43" s="555"/>
      <c r="X43" s="555"/>
      <c r="Y43" s="556">
        <f>'Attachment K(a) Indirect Cost'!AA49</f>
        <v>0</v>
      </c>
      <c r="Z43" s="556"/>
      <c r="AA43" s="556"/>
      <c r="AB43" s="556"/>
      <c r="AC43" s="104"/>
      <c r="AD43" s="104"/>
      <c r="AE43" s="579"/>
      <c r="AF43" s="579"/>
      <c r="AG43" s="579"/>
      <c r="AH43" s="579"/>
      <c r="AI43" s="580"/>
      <c r="AJ43" s="580"/>
      <c r="AK43" s="580"/>
      <c r="AL43" s="581"/>
    </row>
    <row r="44" spans="1:38" x14ac:dyDescent="0.25">
      <c r="A44" s="592" t="s">
        <v>412</v>
      </c>
      <c r="B44" s="593"/>
      <c r="C44" s="593"/>
      <c r="D44" s="593"/>
      <c r="E44" s="593"/>
      <c r="F44" s="593"/>
      <c r="G44" s="593"/>
      <c r="H44" s="593"/>
      <c r="I44" s="593"/>
      <c r="J44" s="593"/>
      <c r="K44" s="593"/>
      <c r="L44" s="593"/>
      <c r="M44" s="593"/>
      <c r="N44" s="593"/>
      <c r="O44" s="593"/>
      <c r="P44" s="593"/>
      <c r="Q44" s="593"/>
      <c r="R44" s="593"/>
      <c r="S44" s="593"/>
      <c r="T44" s="594"/>
      <c r="U44" s="555"/>
      <c r="V44" s="555"/>
      <c r="W44" s="555"/>
      <c r="X44" s="555"/>
      <c r="Y44" s="556">
        <f>'Attachment K(a) Indirect Cost'!AA50</f>
        <v>0</v>
      </c>
      <c r="Z44" s="556"/>
      <c r="AA44" s="556"/>
      <c r="AB44" s="556"/>
      <c r="AC44" s="104"/>
      <c r="AD44" s="104"/>
      <c r="AE44" s="579"/>
      <c r="AF44" s="579"/>
      <c r="AG44" s="579"/>
      <c r="AH44" s="579"/>
      <c r="AI44" s="580"/>
      <c r="AJ44" s="580"/>
      <c r="AK44" s="580"/>
      <c r="AL44" s="581"/>
    </row>
    <row r="45" spans="1:38" x14ac:dyDescent="0.25">
      <c r="A45" s="582" t="s">
        <v>422</v>
      </c>
      <c r="B45" s="583"/>
      <c r="C45" s="583"/>
      <c r="D45" s="583"/>
      <c r="E45" s="583"/>
      <c r="F45" s="583"/>
      <c r="G45" s="583"/>
      <c r="H45" s="583"/>
      <c r="I45" s="583"/>
      <c r="J45" s="583"/>
      <c r="K45" s="583"/>
      <c r="L45" s="583"/>
      <c r="M45" s="583"/>
      <c r="N45" s="583"/>
      <c r="O45" s="583"/>
      <c r="P45" s="583"/>
      <c r="Q45" s="583"/>
      <c r="R45" s="583"/>
      <c r="S45" s="583"/>
      <c r="T45" s="583"/>
      <c r="U45" s="548">
        <f>SUM(U39:V44)</f>
        <v>0</v>
      </c>
      <c r="V45" s="548"/>
      <c r="W45" s="548"/>
      <c r="X45" s="548"/>
      <c r="Y45" s="584">
        <f>'Attachment K(a) Indirect Cost'!AA51</f>
        <v>0</v>
      </c>
      <c r="Z45" s="584"/>
      <c r="AA45" s="584"/>
      <c r="AB45" s="584"/>
      <c r="AC45" s="105"/>
      <c r="AD45" s="105"/>
      <c r="AE45" s="548">
        <f>SUM(AE39:AH44)</f>
        <v>0</v>
      </c>
      <c r="AF45" s="548"/>
      <c r="AG45" s="548"/>
      <c r="AH45" s="548"/>
      <c r="AI45" s="585"/>
      <c r="AJ45" s="585"/>
      <c r="AK45" s="585"/>
      <c r="AL45" s="586"/>
    </row>
    <row r="46" spans="1:38" ht="15" customHeight="1" x14ac:dyDescent="0.25">
      <c r="A46" s="587" t="s">
        <v>550</v>
      </c>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9"/>
    </row>
    <row r="47" spans="1:38" ht="30" customHeight="1" x14ac:dyDescent="0.25">
      <c r="A47" s="590" t="s">
        <v>537</v>
      </c>
      <c r="B47" s="591"/>
      <c r="C47" s="591"/>
      <c r="D47" s="591"/>
      <c r="E47" s="591"/>
      <c r="F47" s="591"/>
      <c r="G47" s="591"/>
      <c r="H47" s="591"/>
      <c r="I47" s="591"/>
      <c r="J47" s="591"/>
      <c r="K47" s="591"/>
      <c r="L47" s="591"/>
      <c r="M47" s="591"/>
      <c r="N47" s="591"/>
      <c r="O47" s="591"/>
      <c r="P47" s="591"/>
      <c r="Q47" s="591"/>
      <c r="R47" s="591"/>
      <c r="S47" s="591"/>
      <c r="T47" s="591"/>
      <c r="U47" s="555"/>
      <c r="V47" s="555"/>
      <c r="W47" s="555"/>
      <c r="X47" s="555"/>
      <c r="Y47" s="556">
        <f>'Attachment K(a) Indirect Cost'!AA53</f>
        <v>0</v>
      </c>
      <c r="Z47" s="556"/>
      <c r="AA47" s="556"/>
      <c r="AB47" s="556"/>
      <c r="AC47" s="104"/>
      <c r="AD47" s="104"/>
      <c r="AE47" s="579"/>
      <c r="AF47" s="579"/>
      <c r="AG47" s="579"/>
      <c r="AH47" s="579"/>
      <c r="AI47" s="580"/>
      <c r="AJ47" s="580"/>
      <c r="AK47" s="580"/>
      <c r="AL47" s="581"/>
    </row>
    <row r="48" spans="1:38" x14ac:dyDescent="0.25">
      <c r="A48" s="129" t="s">
        <v>409</v>
      </c>
      <c r="B48" s="130"/>
      <c r="C48" s="130"/>
      <c r="D48" s="287"/>
      <c r="E48" s="291" t="str">
        <f>IF('Attachment K(a) Indirect Cost'!E54="","","'Form IV(a)_Budget &amp; Indir Cost'!E12")</f>
        <v/>
      </c>
      <c r="F48" s="292"/>
      <c r="G48" s="292"/>
      <c r="H48" s="292"/>
      <c r="I48" s="292"/>
      <c r="J48" s="292"/>
      <c r="K48" s="292"/>
      <c r="L48" s="292"/>
      <c r="M48" s="292"/>
      <c r="N48" s="292"/>
      <c r="O48" s="292"/>
      <c r="P48" s="292"/>
      <c r="Q48" s="292"/>
      <c r="R48" s="292"/>
      <c r="S48" s="292"/>
      <c r="T48" s="423"/>
      <c r="U48" s="555"/>
      <c r="V48" s="555"/>
      <c r="W48" s="555"/>
      <c r="X48" s="555"/>
      <c r="Y48" s="556">
        <f>'Attachment K(a) Indirect Cost'!AA54</f>
        <v>0</v>
      </c>
      <c r="Z48" s="556"/>
      <c r="AA48" s="556"/>
      <c r="AB48" s="556"/>
      <c r="AC48" s="104"/>
      <c r="AD48" s="104"/>
      <c r="AE48" s="579"/>
      <c r="AF48" s="579"/>
      <c r="AG48" s="579"/>
      <c r="AH48" s="579"/>
      <c r="AI48" s="580"/>
      <c r="AJ48" s="580"/>
      <c r="AK48" s="580"/>
      <c r="AL48" s="581"/>
    </row>
    <row r="49" spans="1:38" x14ac:dyDescent="0.25">
      <c r="A49" s="129" t="s">
        <v>409</v>
      </c>
      <c r="B49" s="130"/>
      <c r="C49" s="130"/>
      <c r="D49" s="287"/>
      <c r="E49" s="291" t="str">
        <f>IF('Attachment K(a) Indirect Cost'!E55="","","'Form IV(a)_Budget &amp; Indir Cost'!E12")</f>
        <v/>
      </c>
      <c r="F49" s="292"/>
      <c r="G49" s="292"/>
      <c r="H49" s="292"/>
      <c r="I49" s="292"/>
      <c r="J49" s="292"/>
      <c r="K49" s="292"/>
      <c r="L49" s="292"/>
      <c r="M49" s="292"/>
      <c r="N49" s="292"/>
      <c r="O49" s="292"/>
      <c r="P49" s="292"/>
      <c r="Q49" s="292"/>
      <c r="R49" s="292"/>
      <c r="S49" s="292"/>
      <c r="T49" s="423"/>
      <c r="U49" s="555"/>
      <c r="V49" s="555"/>
      <c r="W49" s="555"/>
      <c r="X49" s="555"/>
      <c r="Y49" s="556">
        <f>'Attachment K(a) Indirect Cost'!AA55</f>
        <v>0</v>
      </c>
      <c r="Z49" s="556"/>
      <c r="AA49" s="556"/>
      <c r="AB49" s="556"/>
      <c r="AC49" s="104"/>
      <c r="AD49" s="104"/>
      <c r="AE49" s="579"/>
      <c r="AF49" s="579"/>
      <c r="AG49" s="579"/>
      <c r="AH49" s="579"/>
      <c r="AI49" s="580"/>
      <c r="AJ49" s="580"/>
      <c r="AK49" s="580"/>
      <c r="AL49" s="581"/>
    </row>
    <row r="50" spans="1:38" x14ac:dyDescent="0.25">
      <c r="A50" s="578" t="s">
        <v>410</v>
      </c>
      <c r="B50" s="162"/>
      <c r="C50" s="162"/>
      <c r="D50" s="162"/>
      <c r="E50" s="162"/>
      <c r="F50" s="162"/>
      <c r="G50" s="162"/>
      <c r="H50" s="162"/>
      <c r="I50" s="162"/>
      <c r="J50" s="162"/>
      <c r="K50" s="162"/>
      <c r="L50" s="162"/>
      <c r="M50" s="162"/>
      <c r="N50" s="162"/>
      <c r="O50" s="162"/>
      <c r="P50" s="162"/>
      <c r="Q50" s="162"/>
      <c r="R50" s="162"/>
      <c r="S50" s="162"/>
      <c r="T50" s="162"/>
      <c r="U50" s="555"/>
      <c r="V50" s="555"/>
      <c r="W50" s="555"/>
      <c r="X50" s="555"/>
      <c r="Y50" s="556">
        <f>'Attachment K(a) Indirect Cost'!AA56</f>
        <v>0</v>
      </c>
      <c r="Z50" s="556"/>
      <c r="AA50" s="556"/>
      <c r="AB50" s="556"/>
      <c r="AC50" s="104"/>
      <c r="AD50" s="104"/>
      <c r="AE50" s="579"/>
      <c r="AF50" s="579"/>
      <c r="AG50" s="579"/>
      <c r="AH50" s="579"/>
      <c r="AI50" s="580"/>
      <c r="AJ50" s="580"/>
      <c r="AK50" s="580"/>
      <c r="AL50" s="581"/>
    </row>
    <row r="51" spans="1:38" x14ac:dyDescent="0.25">
      <c r="A51" s="578" t="s">
        <v>411</v>
      </c>
      <c r="B51" s="162"/>
      <c r="C51" s="162"/>
      <c r="D51" s="162"/>
      <c r="E51" s="162"/>
      <c r="F51" s="162"/>
      <c r="G51" s="162"/>
      <c r="H51" s="162"/>
      <c r="I51" s="162"/>
      <c r="J51" s="162"/>
      <c r="K51" s="162"/>
      <c r="L51" s="162"/>
      <c r="M51" s="162"/>
      <c r="N51" s="162"/>
      <c r="O51" s="162"/>
      <c r="P51" s="162"/>
      <c r="Q51" s="162"/>
      <c r="R51" s="162"/>
      <c r="S51" s="162"/>
      <c r="T51" s="162"/>
      <c r="U51" s="555"/>
      <c r="V51" s="555"/>
      <c r="W51" s="555"/>
      <c r="X51" s="555"/>
      <c r="Y51" s="556">
        <f>'Attachment K(a) Indirect Cost'!AA57</f>
        <v>0</v>
      </c>
      <c r="Z51" s="556"/>
      <c r="AA51" s="556"/>
      <c r="AB51" s="556"/>
      <c r="AC51" s="104"/>
      <c r="AD51" s="104"/>
      <c r="AE51" s="579"/>
      <c r="AF51" s="579"/>
      <c r="AG51" s="579"/>
      <c r="AH51" s="579"/>
      <c r="AI51" s="580"/>
      <c r="AJ51" s="580"/>
      <c r="AK51" s="580"/>
      <c r="AL51" s="581"/>
    </row>
    <row r="52" spans="1:38" x14ac:dyDescent="0.25">
      <c r="A52" s="578" t="s">
        <v>412</v>
      </c>
      <c r="B52" s="162"/>
      <c r="C52" s="162"/>
      <c r="D52" s="162"/>
      <c r="E52" s="162"/>
      <c r="F52" s="162"/>
      <c r="G52" s="162"/>
      <c r="H52" s="162"/>
      <c r="I52" s="162"/>
      <c r="J52" s="162"/>
      <c r="K52" s="162"/>
      <c r="L52" s="162"/>
      <c r="M52" s="162"/>
      <c r="N52" s="162"/>
      <c r="O52" s="162"/>
      <c r="P52" s="162"/>
      <c r="Q52" s="162"/>
      <c r="R52" s="162"/>
      <c r="S52" s="162"/>
      <c r="T52" s="162"/>
      <c r="U52" s="555"/>
      <c r="V52" s="555"/>
      <c r="W52" s="555"/>
      <c r="X52" s="555"/>
      <c r="Y52" s="556">
        <f>'Attachment K(a) Indirect Cost'!AA58</f>
        <v>0</v>
      </c>
      <c r="Z52" s="556"/>
      <c r="AA52" s="556"/>
      <c r="AB52" s="556"/>
      <c r="AC52" s="104"/>
      <c r="AD52" s="104"/>
      <c r="AE52" s="579"/>
      <c r="AF52" s="579"/>
      <c r="AG52" s="579"/>
      <c r="AH52" s="579"/>
      <c r="AI52" s="580"/>
      <c r="AJ52" s="580"/>
      <c r="AK52" s="580"/>
      <c r="AL52" s="581"/>
    </row>
    <row r="53" spans="1:38" x14ac:dyDescent="0.25">
      <c r="A53" s="582" t="s">
        <v>423</v>
      </c>
      <c r="B53" s="583"/>
      <c r="C53" s="583"/>
      <c r="D53" s="583"/>
      <c r="E53" s="583"/>
      <c r="F53" s="583"/>
      <c r="G53" s="583"/>
      <c r="H53" s="583"/>
      <c r="I53" s="583"/>
      <c r="J53" s="583"/>
      <c r="K53" s="583"/>
      <c r="L53" s="583"/>
      <c r="M53" s="583"/>
      <c r="N53" s="583"/>
      <c r="O53" s="583"/>
      <c r="P53" s="583"/>
      <c r="Q53" s="583"/>
      <c r="R53" s="583"/>
      <c r="S53" s="583"/>
      <c r="T53" s="583"/>
      <c r="U53" s="548">
        <f>SUM(U47:V52)</f>
        <v>0</v>
      </c>
      <c r="V53" s="548"/>
      <c r="W53" s="548"/>
      <c r="X53" s="548"/>
      <c r="Y53" s="584">
        <f>'Attachment K(a) Indirect Cost'!AA59</f>
        <v>0</v>
      </c>
      <c r="Z53" s="584"/>
      <c r="AA53" s="584"/>
      <c r="AB53" s="584"/>
      <c r="AC53" s="105"/>
      <c r="AD53" s="105"/>
      <c r="AE53" s="548">
        <f>SUM(AE47:AH52)</f>
        <v>0</v>
      </c>
      <c r="AF53" s="548"/>
      <c r="AG53" s="548"/>
      <c r="AH53" s="548"/>
      <c r="AI53" s="585"/>
      <c r="AJ53" s="585"/>
      <c r="AK53" s="585"/>
      <c r="AL53" s="586"/>
    </row>
    <row r="54" spans="1:38" ht="15.75" thickBot="1" x14ac:dyDescent="0.3">
      <c r="A54" s="572" t="s">
        <v>538</v>
      </c>
      <c r="B54" s="573"/>
      <c r="C54" s="573"/>
      <c r="D54" s="573"/>
      <c r="E54" s="573"/>
      <c r="F54" s="573"/>
      <c r="G54" s="573"/>
      <c r="H54" s="573"/>
      <c r="I54" s="573"/>
      <c r="J54" s="573"/>
      <c r="K54" s="573"/>
      <c r="L54" s="573"/>
      <c r="M54" s="573"/>
      <c r="N54" s="573"/>
      <c r="O54" s="573"/>
      <c r="P54" s="573"/>
      <c r="Q54" s="573"/>
      <c r="R54" s="573"/>
      <c r="S54" s="573"/>
      <c r="T54" s="573"/>
      <c r="U54" s="574">
        <f>SUM(U11,U19,U28,U37,U45,U53)</f>
        <v>0</v>
      </c>
      <c r="V54" s="574"/>
      <c r="W54" s="574"/>
      <c r="X54" s="574"/>
      <c r="Y54" s="574">
        <f>SUM(Y11,Y19,Y28,Y37,Y45,Y53)</f>
        <v>0</v>
      </c>
      <c r="Z54" s="574"/>
      <c r="AA54" s="574"/>
      <c r="AB54" s="574"/>
      <c r="AC54" s="106"/>
      <c r="AD54" s="106"/>
      <c r="AE54" s="575">
        <f>SUM(AE53,AE45,AE37,AE28,AE19,AE11)</f>
        <v>0</v>
      </c>
      <c r="AF54" s="575"/>
      <c r="AG54" s="575"/>
      <c r="AH54" s="575"/>
      <c r="AI54" s="576"/>
      <c r="AJ54" s="576"/>
      <c r="AK54" s="576"/>
      <c r="AL54" s="577"/>
    </row>
  </sheetData>
  <sheetProtection algorithmName="SHA-512" hashValue="NZl6JsmXDjcGAvsx2nZJ5EmQrF090EcVg6O/G860p3O4FvV+vG/nwQC6kkzaa/clIJVG0NaTqykA7i1STrQCLg==" saltValue="ZSXhB9QtvJVzRdG4fC6Ong==" spinCount="100000" sheet="1" objects="1" scenarios="1"/>
  <mergeCells count="254">
    <mergeCell ref="A3:AL3"/>
    <mergeCell ref="A4:T4"/>
    <mergeCell ref="U4:X4"/>
    <mergeCell ref="Y4:AB4"/>
    <mergeCell ref="AE4:AH4"/>
    <mergeCell ref="AI4:AL4"/>
    <mergeCell ref="A1:AL1"/>
    <mergeCell ref="A2:T2"/>
    <mergeCell ref="U2:X2"/>
    <mergeCell ref="Y2:AB2"/>
    <mergeCell ref="AE2:AH2"/>
    <mergeCell ref="AI2:AL2"/>
    <mergeCell ref="AI6:AL6"/>
    <mergeCell ref="A7:D7"/>
    <mergeCell ref="E7:T7"/>
    <mergeCell ref="U7:X7"/>
    <mergeCell ref="Y7:AB7"/>
    <mergeCell ref="AE7:AH7"/>
    <mergeCell ref="AI7:AL7"/>
    <mergeCell ref="A5:T5"/>
    <mergeCell ref="U5:X5"/>
    <mergeCell ref="Y5:AB5"/>
    <mergeCell ref="AE5:AH5"/>
    <mergeCell ref="AI5:AL5"/>
    <mergeCell ref="A6:D6"/>
    <mergeCell ref="E6:T6"/>
    <mergeCell ref="U6:X6"/>
    <mergeCell ref="Y6:AB6"/>
    <mergeCell ref="AE6:AH6"/>
    <mergeCell ref="A8:T8"/>
    <mergeCell ref="U8:X8"/>
    <mergeCell ref="Y8:AB8"/>
    <mergeCell ref="AE8:AH8"/>
    <mergeCell ref="AI8:AL8"/>
    <mergeCell ref="A9:T9"/>
    <mergeCell ref="U9:X9"/>
    <mergeCell ref="Y9:AB9"/>
    <mergeCell ref="AE9:AH9"/>
    <mergeCell ref="AI9:AL9"/>
    <mergeCell ref="A12:AL12"/>
    <mergeCell ref="A13:T13"/>
    <mergeCell ref="U13:X13"/>
    <mergeCell ref="Y13:AB13"/>
    <mergeCell ref="AE13:AH13"/>
    <mergeCell ref="AI13:AL13"/>
    <mergeCell ref="A10:T10"/>
    <mergeCell ref="U10:X10"/>
    <mergeCell ref="Y10:AB10"/>
    <mergeCell ref="AE10:AH10"/>
    <mergeCell ref="AI10:AL10"/>
    <mergeCell ref="A11:T11"/>
    <mergeCell ref="U11:X11"/>
    <mergeCell ref="Y11:AB11"/>
    <mergeCell ref="AE11:AH11"/>
    <mergeCell ref="AI11:AL11"/>
    <mergeCell ref="A15:D15"/>
    <mergeCell ref="E15:T15"/>
    <mergeCell ref="U15:X15"/>
    <mergeCell ref="Y15:AB15"/>
    <mergeCell ref="AE15:AH15"/>
    <mergeCell ref="AI15:AL15"/>
    <mergeCell ref="A14:D14"/>
    <mergeCell ref="E14:T14"/>
    <mergeCell ref="U14:X14"/>
    <mergeCell ref="Y14:AB14"/>
    <mergeCell ref="AE14:AH14"/>
    <mergeCell ref="AI14:AL14"/>
    <mergeCell ref="A16:T16"/>
    <mergeCell ref="U16:X16"/>
    <mergeCell ref="Y16:AB16"/>
    <mergeCell ref="AE16:AH16"/>
    <mergeCell ref="AI16:AL16"/>
    <mergeCell ref="A17:T17"/>
    <mergeCell ref="U17:X17"/>
    <mergeCell ref="Y17:AB17"/>
    <mergeCell ref="AE17:AH17"/>
    <mergeCell ref="AI17:AL17"/>
    <mergeCell ref="A20:AL20"/>
    <mergeCell ref="A21:T21"/>
    <mergeCell ref="U21:X21"/>
    <mergeCell ref="Y21:AB21"/>
    <mergeCell ref="AE21:AH21"/>
    <mergeCell ref="AI21:AL21"/>
    <mergeCell ref="A18:T18"/>
    <mergeCell ref="U18:X18"/>
    <mergeCell ref="Y18:AB18"/>
    <mergeCell ref="AE18:AH18"/>
    <mergeCell ref="AI18:AL18"/>
    <mergeCell ref="A19:T19"/>
    <mergeCell ref="U19:X19"/>
    <mergeCell ref="Y19:AB19"/>
    <mergeCell ref="AE19:AH19"/>
    <mergeCell ref="AI19:AL19"/>
    <mergeCell ref="AI23:AL23"/>
    <mergeCell ref="A24:D24"/>
    <mergeCell ref="E24:T24"/>
    <mergeCell ref="U24:X24"/>
    <mergeCell ref="Y24:AB24"/>
    <mergeCell ref="AE24:AH24"/>
    <mergeCell ref="AI24:AL24"/>
    <mergeCell ref="A22:T22"/>
    <mergeCell ref="U22:X22"/>
    <mergeCell ref="Y22:AB22"/>
    <mergeCell ref="AE22:AH22"/>
    <mergeCell ref="AI22:AL22"/>
    <mergeCell ref="A23:D23"/>
    <mergeCell ref="E23:T23"/>
    <mergeCell ref="U23:X23"/>
    <mergeCell ref="Y23:AB23"/>
    <mergeCell ref="AE23:AH23"/>
    <mergeCell ref="A25:T25"/>
    <mergeCell ref="U25:X25"/>
    <mergeCell ref="Y25:AB25"/>
    <mergeCell ref="AE25:AH25"/>
    <mergeCell ref="AI25:AL25"/>
    <mergeCell ref="A26:T26"/>
    <mergeCell ref="U26:X26"/>
    <mergeCell ref="Y26:AB26"/>
    <mergeCell ref="AE26:AH26"/>
    <mergeCell ref="AI26:AL26"/>
    <mergeCell ref="A29:AL29"/>
    <mergeCell ref="A30:T30"/>
    <mergeCell ref="U30:X30"/>
    <mergeCell ref="Y30:AB30"/>
    <mergeCell ref="AE30:AH30"/>
    <mergeCell ref="AI30:AL30"/>
    <mergeCell ref="A27:T27"/>
    <mergeCell ref="U27:X27"/>
    <mergeCell ref="Y27:AB27"/>
    <mergeCell ref="AE27:AH27"/>
    <mergeCell ref="AI27:AL27"/>
    <mergeCell ref="A28:T28"/>
    <mergeCell ref="U28:X28"/>
    <mergeCell ref="Y28:AB28"/>
    <mergeCell ref="AE28:AH28"/>
    <mergeCell ref="AI28:AL28"/>
    <mergeCell ref="AI32:AL32"/>
    <mergeCell ref="A33:D33"/>
    <mergeCell ref="E33:T33"/>
    <mergeCell ref="U33:X33"/>
    <mergeCell ref="Y33:AB33"/>
    <mergeCell ref="AE33:AH33"/>
    <mergeCell ref="AI33:AL33"/>
    <mergeCell ref="A31:T31"/>
    <mergeCell ref="U31:X31"/>
    <mergeCell ref="Y31:AB31"/>
    <mergeCell ref="AE31:AH31"/>
    <mergeCell ref="AI31:AL31"/>
    <mergeCell ref="A32:D32"/>
    <mergeCell ref="E32:T32"/>
    <mergeCell ref="U32:X32"/>
    <mergeCell ref="Y32:AB32"/>
    <mergeCell ref="AE32:AH32"/>
    <mergeCell ref="A34:T34"/>
    <mergeCell ref="U34:X34"/>
    <mergeCell ref="Y34:AB34"/>
    <mergeCell ref="AE34:AH34"/>
    <mergeCell ref="AI34:AL34"/>
    <mergeCell ref="A35:T35"/>
    <mergeCell ref="U35:X35"/>
    <mergeCell ref="Y35:AB35"/>
    <mergeCell ref="AE35:AH35"/>
    <mergeCell ref="AI35:AL35"/>
    <mergeCell ref="A38:AL38"/>
    <mergeCell ref="A39:T39"/>
    <mergeCell ref="U39:X39"/>
    <mergeCell ref="Y39:AB39"/>
    <mergeCell ref="AE39:AH39"/>
    <mergeCell ref="AI39:AL39"/>
    <mergeCell ref="A36:T36"/>
    <mergeCell ref="U36:X36"/>
    <mergeCell ref="Y36:AB36"/>
    <mergeCell ref="AE36:AH36"/>
    <mergeCell ref="AI36:AL36"/>
    <mergeCell ref="A37:T37"/>
    <mergeCell ref="U37:X37"/>
    <mergeCell ref="Y37:AB37"/>
    <mergeCell ref="AE37:AH37"/>
    <mergeCell ref="AI37:AL37"/>
    <mergeCell ref="A41:D41"/>
    <mergeCell ref="E41:T41"/>
    <mergeCell ref="U41:X41"/>
    <mergeCell ref="Y41:AB41"/>
    <mergeCell ref="AE41:AH41"/>
    <mergeCell ref="AI41:AL41"/>
    <mergeCell ref="A40:D40"/>
    <mergeCell ref="E40:T40"/>
    <mergeCell ref="U40:X40"/>
    <mergeCell ref="Y40:AB40"/>
    <mergeCell ref="AE40:AH40"/>
    <mergeCell ref="AI40:AL40"/>
    <mergeCell ref="A42:T42"/>
    <mergeCell ref="U42:X42"/>
    <mergeCell ref="Y42:AB42"/>
    <mergeCell ref="AE42:AH42"/>
    <mergeCell ref="AI42:AL42"/>
    <mergeCell ref="A43:T43"/>
    <mergeCell ref="U43:X43"/>
    <mergeCell ref="Y43:AB43"/>
    <mergeCell ref="AE43:AH43"/>
    <mergeCell ref="AI43:AL43"/>
    <mergeCell ref="A46:AL46"/>
    <mergeCell ref="A47:T47"/>
    <mergeCell ref="U47:X47"/>
    <mergeCell ref="Y47:AB47"/>
    <mergeCell ref="AE47:AH47"/>
    <mergeCell ref="AI47:AL47"/>
    <mergeCell ref="A44:T44"/>
    <mergeCell ref="U44:X44"/>
    <mergeCell ref="Y44:AB44"/>
    <mergeCell ref="AE44:AH44"/>
    <mergeCell ref="AI44:AL44"/>
    <mergeCell ref="A45:T45"/>
    <mergeCell ref="U45:X45"/>
    <mergeCell ref="Y45:AB45"/>
    <mergeCell ref="AE45:AH45"/>
    <mergeCell ref="AI45:AL45"/>
    <mergeCell ref="A49:D49"/>
    <mergeCell ref="E49:T49"/>
    <mergeCell ref="U49:X49"/>
    <mergeCell ref="Y49:AB49"/>
    <mergeCell ref="AE49:AH49"/>
    <mergeCell ref="AI49:AL49"/>
    <mergeCell ref="A48:D48"/>
    <mergeCell ref="E48:T48"/>
    <mergeCell ref="U48:X48"/>
    <mergeCell ref="Y48:AB48"/>
    <mergeCell ref="AE48:AH48"/>
    <mergeCell ref="AI48:AL48"/>
    <mergeCell ref="A50:T50"/>
    <mergeCell ref="U50:X50"/>
    <mergeCell ref="Y50:AB50"/>
    <mergeCell ref="AE50:AH50"/>
    <mergeCell ref="AI50:AL50"/>
    <mergeCell ref="A51:T51"/>
    <mergeCell ref="U51:X51"/>
    <mergeCell ref="Y51:AB51"/>
    <mergeCell ref="AE51:AH51"/>
    <mergeCell ref="AI51:AL51"/>
    <mergeCell ref="A54:T54"/>
    <mergeCell ref="U54:X54"/>
    <mergeCell ref="Y54:AB54"/>
    <mergeCell ref="AE54:AH54"/>
    <mergeCell ref="AI54:AL54"/>
    <mergeCell ref="A52:T52"/>
    <mergeCell ref="U52:X52"/>
    <mergeCell ref="Y52:AB52"/>
    <mergeCell ref="AE52:AH52"/>
    <mergeCell ref="AI52:AL52"/>
    <mergeCell ref="A53:T53"/>
    <mergeCell ref="U53:X53"/>
    <mergeCell ref="Y53:AB53"/>
    <mergeCell ref="AE53:AH53"/>
    <mergeCell ref="AI53:AL53"/>
  </mergeCells>
  <dataValidations count="1">
    <dataValidation type="whole" allowBlank="1" showInputMessage="1" showErrorMessage="1" sqref="U4:X10 AE4:AL10" xr:uid="{00000000-0002-0000-1000-000000000000}">
      <formula1>0</formula1>
      <formula2>2000000</formula2>
    </dataValidation>
  </dataValidations>
  <pageMargins left="0.7" right="0.7" top="0.75" bottom="0.75" header="0.3" footer="0.3"/>
  <pageSetup scale="72" orientation="portrait" r:id="rId1"/>
  <headerFooter>
    <oddFooter>&amp;L&amp;"Arial,Regular"&amp;9ESG NonCompetitive Application&amp;C&amp;"Arial,Regular"&amp;9Page &amp;P of &amp;N&amp;R&amp;"Arial,Italic"&amp;9&amp;A</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27"/>
  <sheetViews>
    <sheetView zoomScaleNormal="100" workbookViewId="0">
      <selection activeCell="K2" sqref="K2"/>
    </sheetView>
  </sheetViews>
  <sheetFormatPr defaultRowHeight="15" x14ac:dyDescent="0.25"/>
  <cols>
    <col min="1" max="16384" width="9.140625" style="42"/>
  </cols>
  <sheetData>
    <row r="1" spans="1:19" ht="15.75" thickBot="1" x14ac:dyDescent="0.3">
      <c r="A1" s="67" t="s">
        <v>514</v>
      </c>
      <c r="C1" s="68"/>
    </row>
    <row r="2" spans="1:19" ht="15.75" thickBot="1" x14ac:dyDescent="0.3">
      <c r="A2" s="69" t="s">
        <v>424</v>
      </c>
      <c r="B2" s="70"/>
      <c r="C2" s="71"/>
      <c r="D2" s="72" t="s">
        <v>425</v>
      </c>
      <c r="E2" s="73"/>
      <c r="F2" s="74"/>
      <c r="G2" s="75"/>
      <c r="H2" s="75"/>
      <c r="I2" s="75"/>
    </row>
    <row r="3" spans="1:19" ht="15.75" thickBot="1" x14ac:dyDescent="0.3">
      <c r="A3" s="76" t="s">
        <v>513</v>
      </c>
      <c r="B3" s="77"/>
      <c r="C3" s="78"/>
      <c r="D3" s="77"/>
      <c r="E3" s="77"/>
      <c r="F3" s="77"/>
      <c r="G3" s="77"/>
      <c r="H3" s="79"/>
      <c r="I3" s="75"/>
    </row>
    <row r="4" spans="1:19" ht="135.75" thickBot="1" x14ac:dyDescent="0.3">
      <c r="A4" s="80"/>
      <c r="B4" s="80" t="s">
        <v>426</v>
      </c>
      <c r="C4" s="80"/>
      <c r="D4" s="80" t="s">
        <v>427</v>
      </c>
      <c r="E4" s="80"/>
      <c r="F4" s="80" t="s">
        <v>428</v>
      </c>
      <c r="G4" s="80"/>
      <c r="H4" s="80" t="s">
        <v>429</v>
      </c>
      <c r="I4" s="81"/>
      <c r="J4" s="82" t="s">
        <v>430</v>
      </c>
      <c r="K4" s="82"/>
      <c r="L4" s="82" t="s">
        <v>431</v>
      </c>
      <c r="M4" s="82"/>
      <c r="N4" s="82" t="s">
        <v>432</v>
      </c>
      <c r="O4" s="82"/>
      <c r="P4" s="82" t="s">
        <v>433</v>
      </c>
      <c r="Q4" s="82"/>
      <c r="R4" s="83" t="s">
        <v>434</v>
      </c>
      <c r="S4" s="82"/>
    </row>
    <row r="5" spans="1:19" ht="15.75" thickBot="1" x14ac:dyDescent="0.3">
      <c r="A5" s="84"/>
      <c r="B5" s="84" t="s">
        <v>435</v>
      </c>
      <c r="C5" s="85" t="s">
        <v>436</v>
      </c>
      <c r="D5" s="84" t="s">
        <v>435</v>
      </c>
      <c r="E5" s="84" t="s">
        <v>436</v>
      </c>
      <c r="F5" s="84" t="s">
        <v>435</v>
      </c>
      <c r="G5" s="84" t="s">
        <v>436</v>
      </c>
      <c r="H5" s="84" t="s">
        <v>435</v>
      </c>
      <c r="I5" s="84" t="s">
        <v>436</v>
      </c>
      <c r="J5" s="84" t="s">
        <v>435</v>
      </c>
      <c r="K5" s="84" t="s">
        <v>436</v>
      </c>
      <c r="L5" s="84" t="s">
        <v>435</v>
      </c>
      <c r="M5" s="84" t="s">
        <v>436</v>
      </c>
      <c r="N5" s="84" t="s">
        <v>435</v>
      </c>
      <c r="O5" s="84" t="s">
        <v>436</v>
      </c>
      <c r="P5" s="84" t="s">
        <v>435</v>
      </c>
      <c r="Q5" s="84" t="s">
        <v>436</v>
      </c>
      <c r="R5" s="84" t="s">
        <v>435</v>
      </c>
      <c r="S5" s="84" t="s">
        <v>436</v>
      </c>
    </row>
    <row r="6" spans="1:19" ht="15.75" thickBot="1" x14ac:dyDescent="0.3">
      <c r="A6" s="80" t="s">
        <v>189</v>
      </c>
      <c r="B6" s="85"/>
      <c r="C6" s="86" t="e">
        <f t="shared" ref="C6:C11" si="0">B6/$B$6</f>
        <v>#DIV/0!</v>
      </c>
      <c r="D6" s="85"/>
      <c r="E6" s="87" t="e">
        <f t="shared" ref="E6:E11" si="1">D6/$D$6</f>
        <v>#DIV/0!</v>
      </c>
      <c r="F6" s="85"/>
      <c r="G6" s="87" t="e">
        <f t="shared" ref="G6:G14" si="2">F6/$F$6</f>
        <v>#DIV/0!</v>
      </c>
      <c r="H6" s="85"/>
      <c r="I6" s="87" t="e">
        <f t="shared" ref="I6:I14" si="3">H6/$H$6</f>
        <v>#DIV/0!</v>
      </c>
      <c r="J6" s="85"/>
      <c r="K6" s="87" t="e">
        <f t="shared" ref="K6:K14" si="4">J6/$J$6</f>
        <v>#DIV/0!</v>
      </c>
      <c r="L6" s="85"/>
      <c r="M6" s="87" t="e">
        <f t="shared" ref="M6:M14" si="5">L6/$L$6</f>
        <v>#DIV/0!</v>
      </c>
      <c r="N6" s="85"/>
      <c r="O6" s="87" t="e">
        <f t="shared" ref="O6:O14" si="6">N6/$N$6</f>
        <v>#DIV/0!</v>
      </c>
      <c r="P6" s="85"/>
      <c r="Q6" s="87" t="e">
        <f t="shared" ref="Q6:Q14" si="7">P6/$P$6</f>
        <v>#DIV/0!</v>
      </c>
      <c r="R6" s="85"/>
      <c r="S6" s="87" t="e">
        <f t="shared" ref="S6:S14" si="8">R6/$R$6</f>
        <v>#DIV/0!</v>
      </c>
    </row>
    <row r="7" spans="1:19" ht="15.75" thickBot="1" x14ac:dyDescent="0.3">
      <c r="A7" s="80" t="s">
        <v>437</v>
      </c>
      <c r="B7" s="85"/>
      <c r="C7" s="86" t="e">
        <f t="shared" si="0"/>
        <v>#DIV/0!</v>
      </c>
      <c r="D7" s="85"/>
      <c r="E7" s="87" t="e">
        <f t="shared" si="1"/>
        <v>#DIV/0!</v>
      </c>
      <c r="F7" s="85"/>
      <c r="G7" s="87" t="e">
        <f t="shared" si="2"/>
        <v>#DIV/0!</v>
      </c>
      <c r="H7" s="85"/>
      <c r="I7" s="87" t="e">
        <f t="shared" si="3"/>
        <v>#DIV/0!</v>
      </c>
      <c r="J7" s="85"/>
      <c r="K7" s="87" t="e">
        <f t="shared" si="4"/>
        <v>#DIV/0!</v>
      </c>
      <c r="L7" s="85"/>
      <c r="M7" s="87" t="e">
        <f t="shared" si="5"/>
        <v>#DIV/0!</v>
      </c>
      <c r="N7" s="85"/>
      <c r="O7" s="87" t="e">
        <f t="shared" si="6"/>
        <v>#DIV/0!</v>
      </c>
      <c r="P7" s="85"/>
      <c r="Q7" s="87" t="e">
        <f t="shared" si="7"/>
        <v>#DIV/0!</v>
      </c>
      <c r="R7" s="85"/>
      <c r="S7" s="87" t="e">
        <f t="shared" si="8"/>
        <v>#DIV/0!</v>
      </c>
    </row>
    <row r="8" spans="1:19" ht="15.75" thickBot="1" x14ac:dyDescent="0.3">
      <c r="A8" s="80" t="s">
        <v>438</v>
      </c>
      <c r="B8" s="85"/>
      <c r="C8" s="86" t="e">
        <f t="shared" si="0"/>
        <v>#DIV/0!</v>
      </c>
      <c r="D8" s="85"/>
      <c r="E8" s="87" t="e">
        <f t="shared" si="1"/>
        <v>#DIV/0!</v>
      </c>
      <c r="F8" s="85"/>
      <c r="G8" s="87" t="e">
        <f t="shared" si="2"/>
        <v>#DIV/0!</v>
      </c>
      <c r="H8" s="85"/>
      <c r="I8" s="87" t="e">
        <f t="shared" si="3"/>
        <v>#DIV/0!</v>
      </c>
      <c r="J8" s="85"/>
      <c r="K8" s="87" t="e">
        <f t="shared" si="4"/>
        <v>#DIV/0!</v>
      </c>
      <c r="L8" s="85"/>
      <c r="M8" s="87" t="e">
        <f t="shared" si="5"/>
        <v>#DIV/0!</v>
      </c>
      <c r="N8" s="85"/>
      <c r="O8" s="87" t="e">
        <f t="shared" si="6"/>
        <v>#DIV/0!</v>
      </c>
      <c r="P8" s="85"/>
      <c r="Q8" s="87" t="e">
        <f t="shared" si="7"/>
        <v>#DIV/0!</v>
      </c>
      <c r="R8" s="85"/>
      <c r="S8" s="87" t="e">
        <f t="shared" si="8"/>
        <v>#DIV/0!</v>
      </c>
    </row>
    <row r="9" spans="1:19" ht="60.75" thickBot="1" x14ac:dyDescent="0.3">
      <c r="A9" s="80" t="s">
        <v>439</v>
      </c>
      <c r="B9" s="85"/>
      <c r="C9" s="86" t="e">
        <f t="shared" si="0"/>
        <v>#DIV/0!</v>
      </c>
      <c r="D9" s="85"/>
      <c r="E9" s="87" t="e">
        <f t="shared" si="1"/>
        <v>#DIV/0!</v>
      </c>
      <c r="F9" s="85"/>
      <c r="G9" s="87" t="e">
        <f t="shared" si="2"/>
        <v>#DIV/0!</v>
      </c>
      <c r="H9" s="85"/>
      <c r="I9" s="87" t="e">
        <f t="shared" si="3"/>
        <v>#DIV/0!</v>
      </c>
      <c r="J9" s="85"/>
      <c r="K9" s="87" t="e">
        <f t="shared" si="4"/>
        <v>#DIV/0!</v>
      </c>
      <c r="L9" s="85"/>
      <c r="M9" s="87" t="e">
        <f t="shared" si="5"/>
        <v>#DIV/0!</v>
      </c>
      <c r="N9" s="85"/>
      <c r="O9" s="87" t="e">
        <f t="shared" si="6"/>
        <v>#DIV/0!</v>
      </c>
      <c r="P9" s="85"/>
      <c r="Q9" s="87" t="e">
        <f t="shared" si="7"/>
        <v>#DIV/0!</v>
      </c>
      <c r="R9" s="85"/>
      <c r="S9" s="87" t="e">
        <f t="shared" si="8"/>
        <v>#DIV/0!</v>
      </c>
    </row>
    <row r="10" spans="1:19" ht="45.75" thickBot="1" x14ac:dyDescent="0.3">
      <c r="A10" s="80" t="s">
        <v>440</v>
      </c>
      <c r="B10" s="85"/>
      <c r="C10" s="86" t="e">
        <f t="shared" si="0"/>
        <v>#DIV/0!</v>
      </c>
      <c r="D10" s="85"/>
      <c r="E10" s="87" t="e">
        <f t="shared" si="1"/>
        <v>#DIV/0!</v>
      </c>
      <c r="F10" s="85"/>
      <c r="G10" s="87" t="e">
        <f t="shared" si="2"/>
        <v>#DIV/0!</v>
      </c>
      <c r="H10" s="85"/>
      <c r="I10" s="87" t="e">
        <f t="shared" si="3"/>
        <v>#DIV/0!</v>
      </c>
      <c r="J10" s="85"/>
      <c r="K10" s="87" t="e">
        <f t="shared" si="4"/>
        <v>#DIV/0!</v>
      </c>
      <c r="L10" s="85"/>
      <c r="M10" s="87" t="e">
        <f t="shared" si="5"/>
        <v>#DIV/0!</v>
      </c>
      <c r="N10" s="85"/>
      <c r="O10" s="87" t="e">
        <f t="shared" si="6"/>
        <v>#DIV/0!</v>
      </c>
      <c r="P10" s="85"/>
      <c r="Q10" s="87" t="e">
        <f t="shared" si="7"/>
        <v>#DIV/0!</v>
      </c>
      <c r="R10" s="85"/>
      <c r="S10" s="87" t="e">
        <f t="shared" si="8"/>
        <v>#DIV/0!</v>
      </c>
    </row>
    <row r="11" spans="1:19" ht="45.75" thickBot="1" x14ac:dyDescent="0.3">
      <c r="A11" s="80" t="s">
        <v>441</v>
      </c>
      <c r="B11" s="85"/>
      <c r="C11" s="87" t="e">
        <f t="shared" si="0"/>
        <v>#DIV/0!</v>
      </c>
      <c r="D11" s="85"/>
      <c r="E11" s="87" t="e">
        <f t="shared" si="1"/>
        <v>#DIV/0!</v>
      </c>
      <c r="F11" s="85"/>
      <c r="G11" s="87" t="e">
        <f t="shared" si="2"/>
        <v>#DIV/0!</v>
      </c>
      <c r="H11" s="85"/>
      <c r="I11" s="87" t="e">
        <f t="shared" si="3"/>
        <v>#DIV/0!</v>
      </c>
      <c r="J11" s="85"/>
      <c r="K11" s="87" t="e">
        <f t="shared" si="4"/>
        <v>#DIV/0!</v>
      </c>
      <c r="L11" s="85"/>
      <c r="M11" s="87" t="e">
        <f t="shared" si="5"/>
        <v>#DIV/0!</v>
      </c>
      <c r="N11" s="85"/>
      <c r="O11" s="87" t="e">
        <f t="shared" si="6"/>
        <v>#DIV/0!</v>
      </c>
      <c r="P11" s="85"/>
      <c r="Q11" s="87" t="e">
        <f t="shared" si="7"/>
        <v>#DIV/0!</v>
      </c>
      <c r="R11" s="85"/>
      <c r="S11" s="87" t="e">
        <f t="shared" si="8"/>
        <v>#DIV/0!</v>
      </c>
    </row>
    <row r="12" spans="1:19" ht="30.75" thickBot="1" x14ac:dyDescent="0.3">
      <c r="A12" s="80" t="s">
        <v>442</v>
      </c>
      <c r="B12" s="85"/>
      <c r="C12" s="87"/>
      <c r="D12" s="85"/>
      <c r="E12" s="87"/>
      <c r="F12" s="85"/>
      <c r="G12" s="87" t="e">
        <f t="shared" si="2"/>
        <v>#DIV/0!</v>
      </c>
      <c r="H12" s="85"/>
      <c r="I12" s="87" t="e">
        <f t="shared" si="3"/>
        <v>#DIV/0!</v>
      </c>
      <c r="J12" s="85"/>
      <c r="K12" s="87" t="e">
        <f t="shared" si="4"/>
        <v>#DIV/0!</v>
      </c>
      <c r="L12" s="85"/>
      <c r="M12" s="87" t="e">
        <f t="shared" si="5"/>
        <v>#DIV/0!</v>
      </c>
      <c r="N12" s="85"/>
      <c r="O12" s="87" t="e">
        <f t="shared" si="6"/>
        <v>#DIV/0!</v>
      </c>
      <c r="P12" s="85"/>
      <c r="Q12" s="87" t="e">
        <f t="shared" si="7"/>
        <v>#DIV/0!</v>
      </c>
      <c r="R12" s="85"/>
      <c r="S12" s="87" t="e">
        <f t="shared" si="8"/>
        <v>#DIV/0!</v>
      </c>
    </row>
    <row r="13" spans="1:19" ht="30.75" thickBot="1" x14ac:dyDescent="0.3">
      <c r="A13" s="80" t="s">
        <v>443</v>
      </c>
      <c r="B13" s="85"/>
      <c r="C13" s="87" t="e">
        <f>B13/$B$6</f>
        <v>#DIV/0!</v>
      </c>
      <c r="D13" s="85"/>
      <c r="E13" s="87" t="e">
        <f>D13/$D$6</f>
        <v>#DIV/0!</v>
      </c>
      <c r="F13" s="85"/>
      <c r="G13" s="87" t="e">
        <f t="shared" si="2"/>
        <v>#DIV/0!</v>
      </c>
      <c r="H13" s="85"/>
      <c r="I13" s="87" t="e">
        <f t="shared" si="3"/>
        <v>#DIV/0!</v>
      </c>
      <c r="J13" s="85"/>
      <c r="K13" s="87" t="e">
        <f t="shared" si="4"/>
        <v>#DIV/0!</v>
      </c>
      <c r="L13" s="85"/>
      <c r="M13" s="87" t="e">
        <f t="shared" si="5"/>
        <v>#DIV/0!</v>
      </c>
      <c r="N13" s="85"/>
      <c r="O13" s="87" t="e">
        <f t="shared" si="6"/>
        <v>#DIV/0!</v>
      </c>
      <c r="P13" s="85"/>
      <c r="Q13" s="87" t="e">
        <f t="shared" si="7"/>
        <v>#DIV/0!</v>
      </c>
      <c r="R13" s="85"/>
      <c r="S13" s="87" t="e">
        <f t="shared" si="8"/>
        <v>#DIV/0!</v>
      </c>
    </row>
    <row r="14" spans="1:19" ht="45.75" thickBot="1" x14ac:dyDescent="0.3">
      <c r="A14" s="80" t="s">
        <v>444</v>
      </c>
      <c r="B14" s="85"/>
      <c r="C14" s="87" t="e">
        <f>B14/$B$6</f>
        <v>#DIV/0!</v>
      </c>
      <c r="D14" s="85"/>
      <c r="E14" s="87" t="e">
        <f>D14/$D$6</f>
        <v>#DIV/0!</v>
      </c>
      <c r="F14" s="85"/>
      <c r="G14" s="87" t="e">
        <f t="shared" si="2"/>
        <v>#DIV/0!</v>
      </c>
      <c r="H14" s="85"/>
      <c r="I14" s="87" t="e">
        <f t="shared" si="3"/>
        <v>#DIV/0!</v>
      </c>
      <c r="J14" s="85"/>
      <c r="K14" s="87" t="e">
        <f t="shared" si="4"/>
        <v>#DIV/0!</v>
      </c>
      <c r="L14" s="85"/>
      <c r="M14" s="87" t="e">
        <f t="shared" si="5"/>
        <v>#DIV/0!</v>
      </c>
      <c r="N14" s="85"/>
      <c r="O14" s="87" t="e">
        <f t="shared" si="6"/>
        <v>#DIV/0!</v>
      </c>
      <c r="P14" s="85"/>
      <c r="Q14" s="87" t="e">
        <f t="shared" si="7"/>
        <v>#DIV/0!</v>
      </c>
      <c r="R14" s="85"/>
      <c r="S14" s="87" t="e">
        <f t="shared" si="8"/>
        <v>#DIV/0!</v>
      </c>
    </row>
    <row r="16" spans="1:19" s="95" customFormat="1" x14ac:dyDescent="0.25">
      <c r="A16" s="619" t="s">
        <v>518</v>
      </c>
      <c r="B16" s="619"/>
      <c r="C16" s="619"/>
      <c r="D16" s="619"/>
      <c r="E16" s="619"/>
      <c r="F16" s="619"/>
      <c r="G16" s="619"/>
      <c r="H16" s="619"/>
      <c r="I16" s="619"/>
      <c r="J16" s="619"/>
      <c r="K16" s="619"/>
      <c r="L16" s="619"/>
      <c r="M16" s="619"/>
      <c r="N16" s="619"/>
      <c r="O16" s="619"/>
      <c r="P16" s="619"/>
      <c r="Q16" s="619"/>
      <c r="R16" s="619"/>
      <c r="S16" s="619"/>
    </row>
    <row r="17" spans="1:19" s="95" customFormat="1" x14ac:dyDescent="0.25">
      <c r="A17" s="5" t="s">
        <v>519</v>
      </c>
      <c r="B17" s="6"/>
      <c r="C17" s="6"/>
      <c r="D17" s="620" t="s">
        <v>520</v>
      </c>
      <c r="E17" s="621"/>
      <c r="F17" s="621"/>
      <c r="G17" s="621"/>
      <c r="H17" s="621"/>
      <c r="I17" s="621"/>
      <c r="J17" s="621"/>
      <c r="K17" s="621"/>
      <c r="L17" s="621"/>
      <c r="M17" s="621"/>
      <c r="N17" s="621"/>
      <c r="O17" s="621"/>
      <c r="P17" s="621"/>
      <c r="Q17" s="621"/>
      <c r="R17" s="621"/>
      <c r="S17" s="622"/>
    </row>
    <row r="18" spans="1:19" s="98" customFormat="1" x14ac:dyDescent="0.25">
      <c r="A18" s="97" t="s">
        <v>515</v>
      </c>
    </row>
    <row r="19" spans="1:19" s="98" customFormat="1" ht="30" customHeight="1" x14ac:dyDescent="0.25">
      <c r="A19" s="623" t="s">
        <v>445</v>
      </c>
      <c r="B19" s="623"/>
      <c r="C19" s="623"/>
      <c r="D19" s="624" t="s">
        <v>446</v>
      </c>
      <c r="E19" s="624"/>
      <c r="F19" s="624"/>
      <c r="G19" s="624"/>
      <c r="H19" s="624"/>
      <c r="I19" s="624"/>
      <c r="J19" s="624"/>
      <c r="K19" s="624"/>
      <c r="L19" s="624"/>
      <c r="M19" s="624"/>
      <c r="N19" s="624"/>
      <c r="O19" s="624"/>
      <c r="P19" s="624"/>
      <c r="Q19" s="624"/>
      <c r="R19" s="624"/>
      <c r="S19" s="624"/>
    </row>
    <row r="20" spans="1:19" s="98" customFormat="1" ht="30" customHeight="1" x14ac:dyDescent="0.25">
      <c r="A20" s="623" t="s">
        <v>447</v>
      </c>
      <c r="B20" s="623"/>
      <c r="C20" s="623"/>
      <c r="D20" s="624" t="s">
        <v>448</v>
      </c>
      <c r="E20" s="624"/>
      <c r="F20" s="624"/>
      <c r="G20" s="624"/>
      <c r="H20" s="624"/>
      <c r="I20" s="624"/>
      <c r="J20" s="624"/>
      <c r="K20" s="624"/>
      <c r="L20" s="624"/>
      <c r="M20" s="624"/>
      <c r="N20" s="624"/>
      <c r="O20" s="624"/>
      <c r="P20" s="624"/>
      <c r="Q20" s="624"/>
      <c r="R20" s="624"/>
      <c r="S20" s="624"/>
    </row>
    <row r="21" spans="1:19" s="98" customFormat="1" ht="30" customHeight="1" x14ac:dyDescent="0.25">
      <c r="A21" s="623" t="s">
        <v>449</v>
      </c>
      <c r="B21" s="623"/>
      <c r="C21" s="623"/>
      <c r="D21" s="624" t="s">
        <v>516</v>
      </c>
      <c r="E21" s="624"/>
      <c r="F21" s="624"/>
      <c r="G21" s="624"/>
      <c r="H21" s="624"/>
      <c r="I21" s="624"/>
      <c r="J21" s="624"/>
      <c r="K21" s="624"/>
      <c r="L21" s="624"/>
      <c r="M21" s="624"/>
      <c r="N21" s="624"/>
      <c r="O21" s="624"/>
      <c r="P21" s="624"/>
      <c r="Q21" s="624"/>
      <c r="R21" s="624"/>
      <c r="S21" s="624"/>
    </row>
    <row r="22" spans="1:19" s="98" customFormat="1" ht="30" customHeight="1" x14ac:dyDescent="0.25">
      <c r="A22" s="623" t="s">
        <v>450</v>
      </c>
      <c r="B22" s="623"/>
      <c r="C22" s="623"/>
      <c r="D22" s="625" t="s">
        <v>451</v>
      </c>
      <c r="E22" s="625"/>
      <c r="F22" s="625"/>
      <c r="G22" s="625"/>
      <c r="H22" s="625"/>
      <c r="I22" s="625"/>
      <c r="J22" s="625"/>
      <c r="K22" s="625"/>
      <c r="L22" s="625"/>
      <c r="M22" s="625"/>
      <c r="N22" s="625"/>
      <c r="O22" s="625"/>
      <c r="P22" s="625"/>
      <c r="Q22" s="625"/>
      <c r="R22" s="625"/>
      <c r="S22" s="625"/>
    </row>
    <row r="23" spans="1:19" s="98" customFormat="1" ht="30" customHeight="1" x14ac:dyDescent="0.25">
      <c r="A23" s="623" t="s">
        <v>430</v>
      </c>
      <c r="B23" s="623"/>
      <c r="C23" s="623"/>
      <c r="D23" s="626" t="s">
        <v>452</v>
      </c>
      <c r="E23" s="626"/>
      <c r="F23" s="626"/>
      <c r="G23" s="626"/>
      <c r="H23" s="626"/>
      <c r="I23" s="626"/>
      <c r="J23" s="626"/>
      <c r="K23" s="626"/>
      <c r="L23" s="626"/>
      <c r="M23" s="626"/>
      <c r="N23" s="626"/>
      <c r="O23" s="626"/>
      <c r="P23" s="626"/>
      <c r="Q23" s="626"/>
      <c r="R23" s="626"/>
      <c r="S23" s="626"/>
    </row>
    <row r="24" spans="1:19" s="98" customFormat="1" ht="30" customHeight="1" x14ac:dyDescent="0.25">
      <c r="A24" s="623" t="s">
        <v>453</v>
      </c>
      <c r="B24" s="623"/>
      <c r="C24" s="623"/>
      <c r="D24" s="624" t="s">
        <v>454</v>
      </c>
      <c r="E24" s="624"/>
      <c r="F24" s="624"/>
      <c r="G24" s="624"/>
      <c r="H24" s="624"/>
      <c r="I24" s="624"/>
      <c r="J24" s="624"/>
      <c r="K24" s="624"/>
      <c r="L24" s="624"/>
      <c r="M24" s="624"/>
      <c r="N24" s="624"/>
      <c r="O24" s="624"/>
      <c r="P24" s="624"/>
      <c r="Q24" s="624"/>
      <c r="R24" s="624"/>
      <c r="S24" s="624"/>
    </row>
    <row r="25" spans="1:19" s="98" customFormat="1" ht="30" customHeight="1" x14ac:dyDescent="0.25">
      <c r="A25" s="623" t="s">
        <v>455</v>
      </c>
      <c r="B25" s="623"/>
      <c r="C25" s="623"/>
      <c r="D25" s="624" t="s">
        <v>456</v>
      </c>
      <c r="E25" s="624"/>
      <c r="F25" s="624"/>
      <c r="G25" s="624"/>
      <c r="H25" s="624"/>
      <c r="I25" s="624"/>
      <c r="J25" s="624"/>
      <c r="K25" s="624"/>
      <c r="L25" s="624"/>
      <c r="M25" s="624"/>
      <c r="N25" s="624"/>
      <c r="O25" s="624"/>
      <c r="P25" s="624"/>
      <c r="Q25" s="624"/>
      <c r="R25" s="624"/>
      <c r="S25" s="624"/>
    </row>
    <row r="26" spans="1:19" s="98" customFormat="1" ht="30" customHeight="1" x14ac:dyDescent="0.25">
      <c r="A26" s="623" t="s">
        <v>457</v>
      </c>
      <c r="B26" s="623"/>
      <c r="C26" s="623"/>
      <c r="D26" s="624" t="s">
        <v>458</v>
      </c>
      <c r="E26" s="624"/>
      <c r="F26" s="624"/>
      <c r="G26" s="624"/>
      <c r="H26" s="624"/>
      <c r="I26" s="624"/>
      <c r="J26" s="624"/>
      <c r="K26" s="624"/>
      <c r="L26" s="624"/>
      <c r="M26" s="624"/>
      <c r="N26" s="624"/>
      <c r="O26" s="624"/>
      <c r="P26" s="624"/>
      <c r="Q26" s="624"/>
      <c r="R26" s="624"/>
      <c r="S26" s="624"/>
    </row>
    <row r="27" spans="1:19" s="98" customFormat="1" ht="30" customHeight="1" x14ac:dyDescent="0.25">
      <c r="A27" s="623" t="s">
        <v>459</v>
      </c>
      <c r="B27" s="623"/>
      <c r="C27" s="623"/>
      <c r="D27" s="624" t="s">
        <v>517</v>
      </c>
      <c r="E27" s="624"/>
      <c r="F27" s="624"/>
      <c r="G27" s="624"/>
      <c r="H27" s="624"/>
      <c r="I27" s="624"/>
      <c r="J27" s="624"/>
      <c r="K27" s="624"/>
      <c r="L27" s="624"/>
      <c r="M27" s="624"/>
      <c r="N27" s="624"/>
      <c r="O27" s="624"/>
      <c r="P27" s="624"/>
      <c r="Q27" s="624"/>
      <c r="R27" s="624"/>
      <c r="S27" s="624"/>
    </row>
  </sheetData>
  <mergeCells count="20">
    <mergeCell ref="D27:S27"/>
    <mergeCell ref="D26:S26"/>
    <mergeCell ref="D25:S25"/>
    <mergeCell ref="D24:S24"/>
    <mergeCell ref="A16:S16"/>
    <mergeCell ref="D17:S17"/>
    <mergeCell ref="A27:C27"/>
    <mergeCell ref="A26:C26"/>
    <mergeCell ref="A25:C25"/>
    <mergeCell ref="A24:C24"/>
    <mergeCell ref="A23:C23"/>
    <mergeCell ref="A22:C22"/>
    <mergeCell ref="D21:S21"/>
    <mergeCell ref="D20:S20"/>
    <mergeCell ref="D19:S19"/>
    <mergeCell ref="D22:S22"/>
    <mergeCell ref="A21:C21"/>
    <mergeCell ref="A20:C20"/>
    <mergeCell ref="A19:C19"/>
    <mergeCell ref="D23:S23"/>
  </mergeCells>
  <hyperlinks>
    <hyperlink ref="D17" r:id="rId1" location="files" xr:uid="{00000000-0004-0000-1100-000000000000}"/>
  </hyperlinks>
  <printOptions horizontalCentered="1"/>
  <pageMargins left="0.2" right="0.2" top="0.75" bottom="0.75" header="0.3" footer="0.3"/>
  <pageSetup paperSize="5" scale="9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15"/>
  <sheetViews>
    <sheetView zoomScaleNormal="100" workbookViewId="0">
      <selection activeCell="A17" sqref="A17:XFD34"/>
    </sheetView>
  </sheetViews>
  <sheetFormatPr defaultRowHeight="15" x14ac:dyDescent="0.25"/>
  <cols>
    <col min="1" max="1" width="39.5703125" style="40" customWidth="1"/>
    <col min="2" max="2" width="13.28515625" style="40" customWidth="1"/>
    <col min="3" max="3" width="7.85546875" style="40" customWidth="1"/>
    <col min="4" max="4" width="13.28515625" style="40" customWidth="1"/>
    <col min="5" max="5" width="7.85546875" style="40" customWidth="1"/>
    <col min="6" max="6" width="13.28515625" style="40" customWidth="1"/>
    <col min="7" max="7" width="7.85546875" style="40" customWidth="1"/>
    <col min="8" max="8" width="13.28515625" style="40" customWidth="1"/>
    <col min="9" max="9" width="7.85546875" style="40" customWidth="1"/>
    <col min="10" max="10" width="13.28515625" style="40" customWidth="1"/>
    <col min="11" max="11" width="7.85546875" style="40" customWidth="1"/>
    <col min="12" max="12" width="16.5703125" style="40" customWidth="1"/>
    <col min="13" max="13" width="7.85546875" style="40" customWidth="1"/>
    <col min="14" max="14" width="10.42578125" style="40" bestFit="1" customWidth="1"/>
    <col min="15" max="15" width="7.85546875" style="40" customWidth="1"/>
    <col min="16" max="16" width="10.42578125" style="40" bestFit="1" customWidth="1"/>
    <col min="17" max="17" width="7.85546875" style="40" customWidth="1"/>
    <col min="18" max="16384" width="9.140625" style="40"/>
  </cols>
  <sheetData>
    <row r="1" spans="1:17" x14ac:dyDescent="0.25">
      <c r="A1" s="67" t="s">
        <v>460</v>
      </c>
      <c r="C1" s="68"/>
    </row>
    <row r="2" spans="1:17" ht="15.75" thickBot="1" x14ac:dyDescent="0.3">
      <c r="A2" s="88" t="s">
        <v>461</v>
      </c>
      <c r="C2" s="68"/>
      <c r="E2" s="89" t="s">
        <v>462</v>
      </c>
    </row>
    <row r="3" spans="1:17" ht="15.75" thickBot="1" x14ac:dyDescent="0.3">
      <c r="A3" s="69" t="s">
        <v>424</v>
      </c>
      <c r="B3" s="70"/>
      <c r="C3" s="71"/>
      <c r="D3" s="69" t="s">
        <v>425</v>
      </c>
      <c r="E3" s="69"/>
      <c r="F3" s="74"/>
      <c r="G3" s="75"/>
      <c r="H3" s="75"/>
      <c r="I3" s="75"/>
    </row>
    <row r="4" spans="1:17" ht="15.75" thickBot="1" x14ac:dyDescent="0.3">
      <c r="A4" s="76" t="s">
        <v>521</v>
      </c>
      <c r="B4" s="77"/>
      <c r="C4" s="78"/>
      <c r="D4" s="77"/>
      <c r="E4" s="77"/>
      <c r="F4" s="77"/>
      <c r="G4" s="77"/>
      <c r="H4" s="79"/>
      <c r="I4" s="75"/>
    </row>
    <row r="5" spans="1:17" ht="78" thickBot="1" x14ac:dyDescent="0.3">
      <c r="A5" s="80"/>
      <c r="B5" s="80" t="s">
        <v>463</v>
      </c>
      <c r="C5" s="80"/>
      <c r="D5" s="80" t="s">
        <v>464</v>
      </c>
      <c r="E5" s="80"/>
      <c r="F5" s="80" t="s">
        <v>465</v>
      </c>
      <c r="G5" s="80"/>
      <c r="H5" s="80" t="s">
        <v>466</v>
      </c>
      <c r="I5" s="81"/>
      <c r="J5" s="82" t="s">
        <v>467</v>
      </c>
      <c r="K5" s="82"/>
      <c r="L5" s="82" t="s">
        <v>468</v>
      </c>
      <c r="M5" s="82"/>
      <c r="N5" s="83" t="s">
        <v>434</v>
      </c>
      <c r="O5" s="82"/>
      <c r="P5" s="83" t="s">
        <v>434</v>
      </c>
      <c r="Q5" s="82"/>
    </row>
    <row r="6" spans="1:17" ht="15.75" thickBot="1" x14ac:dyDescent="0.3">
      <c r="A6" s="84"/>
      <c r="B6" s="90" t="s">
        <v>435</v>
      </c>
      <c r="C6" s="90" t="s">
        <v>436</v>
      </c>
      <c r="D6" s="90" t="s">
        <v>435</v>
      </c>
      <c r="E6" s="90" t="s">
        <v>436</v>
      </c>
      <c r="F6" s="90" t="s">
        <v>435</v>
      </c>
      <c r="G6" s="90" t="s">
        <v>436</v>
      </c>
      <c r="H6" s="90" t="s">
        <v>435</v>
      </c>
      <c r="I6" s="90" t="s">
        <v>436</v>
      </c>
      <c r="J6" s="90" t="s">
        <v>435</v>
      </c>
      <c r="K6" s="90" t="s">
        <v>436</v>
      </c>
      <c r="L6" s="90" t="s">
        <v>435</v>
      </c>
      <c r="M6" s="90" t="s">
        <v>436</v>
      </c>
      <c r="N6" s="90" t="s">
        <v>435</v>
      </c>
      <c r="O6" s="90" t="s">
        <v>436</v>
      </c>
      <c r="P6" s="90" t="s">
        <v>435</v>
      </c>
      <c r="Q6" s="90" t="s">
        <v>436</v>
      </c>
    </row>
    <row r="7" spans="1:17" ht="15.75" thickBot="1" x14ac:dyDescent="0.3">
      <c r="A7" s="80" t="s">
        <v>189</v>
      </c>
      <c r="B7" s="91"/>
      <c r="C7" s="92" t="e">
        <f>B7/$B$7</f>
        <v>#DIV/0!</v>
      </c>
      <c r="D7" s="91"/>
      <c r="E7" s="92" t="e">
        <f t="shared" ref="E7:E14" si="0">D7/$D$7</f>
        <v>#DIV/0!</v>
      </c>
      <c r="F7" s="91"/>
      <c r="G7" s="92" t="e">
        <f>F7/$F$7</f>
        <v>#DIV/0!</v>
      </c>
      <c r="H7" s="91"/>
      <c r="I7" s="92" t="e">
        <f>H7/$H$7</f>
        <v>#DIV/0!</v>
      </c>
      <c r="J7" s="91"/>
      <c r="K7" s="92" t="e">
        <f>J7/$J$7</f>
        <v>#DIV/0!</v>
      </c>
      <c r="L7" s="91"/>
      <c r="M7" s="92" t="e">
        <f>L7/$L$7</f>
        <v>#DIV/0!</v>
      </c>
      <c r="N7" s="91"/>
      <c r="O7" s="92" t="e">
        <f>N7/$N$7</f>
        <v>#DIV/0!</v>
      </c>
      <c r="P7" s="91"/>
      <c r="Q7" s="92" t="e">
        <f>P7/$P$7</f>
        <v>#DIV/0!</v>
      </c>
    </row>
    <row r="8" spans="1:17" ht="15.75" thickBot="1" x14ac:dyDescent="0.3">
      <c r="A8" s="80" t="s">
        <v>469</v>
      </c>
      <c r="B8" s="91"/>
      <c r="C8" s="92" t="e">
        <f t="shared" ref="C8:C15" si="1">B8/$B$7</f>
        <v>#DIV/0!</v>
      </c>
      <c r="D8" s="91"/>
      <c r="E8" s="92" t="e">
        <f t="shared" si="0"/>
        <v>#DIV/0!</v>
      </c>
      <c r="F8" s="91"/>
      <c r="G8" s="92" t="e">
        <f t="shared" ref="G8:G15" si="2">F8/$F$7</f>
        <v>#DIV/0!</v>
      </c>
      <c r="H8" s="91"/>
      <c r="I8" s="92" t="e">
        <f t="shared" ref="I8:I15" si="3">H8/$H$7</f>
        <v>#DIV/0!</v>
      </c>
      <c r="J8" s="91"/>
      <c r="K8" s="92" t="e">
        <f t="shared" ref="K8:K15" si="4">J8/$J$7</f>
        <v>#DIV/0!</v>
      </c>
      <c r="L8" s="91"/>
      <c r="M8" s="92" t="e">
        <f t="shared" ref="M8:M15" si="5">L8/$L$7</f>
        <v>#DIV/0!</v>
      </c>
      <c r="N8" s="91"/>
      <c r="O8" s="92" t="e">
        <f t="shared" ref="O8:O15" si="6">N8/$N$7</f>
        <v>#DIV/0!</v>
      </c>
      <c r="P8" s="91"/>
      <c r="Q8" s="92" t="e">
        <f t="shared" ref="Q8:Q15" si="7">P8/$P$7</f>
        <v>#DIV/0!</v>
      </c>
    </row>
    <row r="9" spans="1:17" ht="15.75" thickBot="1" x14ac:dyDescent="0.3">
      <c r="A9" s="80" t="s">
        <v>470</v>
      </c>
      <c r="B9" s="91"/>
      <c r="C9" s="92" t="e">
        <f t="shared" si="1"/>
        <v>#DIV/0!</v>
      </c>
      <c r="D9" s="91"/>
      <c r="E9" s="92" t="e">
        <f t="shared" si="0"/>
        <v>#DIV/0!</v>
      </c>
      <c r="F9" s="91"/>
      <c r="G9" s="92" t="e">
        <f t="shared" si="2"/>
        <v>#DIV/0!</v>
      </c>
      <c r="H9" s="91"/>
      <c r="I9" s="92" t="e">
        <f t="shared" si="3"/>
        <v>#DIV/0!</v>
      </c>
      <c r="J9" s="91"/>
      <c r="K9" s="92" t="e">
        <f t="shared" si="4"/>
        <v>#DIV/0!</v>
      </c>
      <c r="L9" s="91"/>
      <c r="M9" s="92" t="e">
        <f t="shared" si="5"/>
        <v>#DIV/0!</v>
      </c>
      <c r="N9" s="91"/>
      <c r="O9" s="92" t="e">
        <f t="shared" si="6"/>
        <v>#DIV/0!</v>
      </c>
      <c r="P9" s="91"/>
      <c r="Q9" s="92" t="e">
        <f t="shared" si="7"/>
        <v>#DIV/0!</v>
      </c>
    </row>
    <row r="10" spans="1:17" ht="15.75" thickBot="1" x14ac:dyDescent="0.3">
      <c r="A10" s="80" t="s">
        <v>471</v>
      </c>
      <c r="B10" s="91"/>
      <c r="C10" s="92" t="e">
        <f t="shared" si="1"/>
        <v>#DIV/0!</v>
      </c>
      <c r="D10" s="91"/>
      <c r="E10" s="92" t="e">
        <f t="shared" si="0"/>
        <v>#DIV/0!</v>
      </c>
      <c r="F10" s="91"/>
      <c r="G10" s="92" t="e">
        <f t="shared" si="2"/>
        <v>#DIV/0!</v>
      </c>
      <c r="H10" s="91"/>
      <c r="I10" s="92" t="e">
        <f t="shared" si="3"/>
        <v>#DIV/0!</v>
      </c>
      <c r="J10" s="91"/>
      <c r="K10" s="92" t="e">
        <f t="shared" si="4"/>
        <v>#DIV/0!</v>
      </c>
      <c r="L10" s="91"/>
      <c r="M10" s="92" t="e">
        <f t="shared" si="5"/>
        <v>#DIV/0!</v>
      </c>
      <c r="N10" s="91"/>
      <c r="O10" s="92" t="e">
        <f t="shared" si="6"/>
        <v>#DIV/0!</v>
      </c>
      <c r="P10" s="91"/>
      <c r="Q10" s="92" t="e">
        <f t="shared" si="7"/>
        <v>#DIV/0!</v>
      </c>
    </row>
    <row r="11" spans="1:17" ht="15.75" thickBot="1" x14ac:dyDescent="0.3">
      <c r="A11" s="80" t="s">
        <v>472</v>
      </c>
      <c r="B11" s="91"/>
      <c r="C11" s="92" t="e">
        <f t="shared" si="1"/>
        <v>#DIV/0!</v>
      </c>
      <c r="D11" s="91"/>
      <c r="E11" s="92" t="e">
        <f t="shared" si="0"/>
        <v>#DIV/0!</v>
      </c>
      <c r="F11" s="91"/>
      <c r="G11" s="92" t="e">
        <f t="shared" si="2"/>
        <v>#DIV/0!</v>
      </c>
      <c r="H11" s="91"/>
      <c r="I11" s="92" t="e">
        <f t="shared" si="3"/>
        <v>#DIV/0!</v>
      </c>
      <c r="J11" s="91"/>
      <c r="K11" s="92" t="e">
        <f t="shared" si="4"/>
        <v>#DIV/0!</v>
      </c>
      <c r="L11" s="91"/>
      <c r="M11" s="92" t="e">
        <f t="shared" si="5"/>
        <v>#DIV/0!</v>
      </c>
      <c r="N11" s="91"/>
      <c r="O11" s="92" t="e">
        <f t="shared" si="6"/>
        <v>#DIV/0!</v>
      </c>
      <c r="P11" s="91"/>
      <c r="Q11" s="92" t="e">
        <f t="shared" si="7"/>
        <v>#DIV/0!</v>
      </c>
    </row>
    <row r="12" spans="1:17" ht="15.75" thickBot="1" x14ac:dyDescent="0.3">
      <c r="A12" s="80" t="s">
        <v>473</v>
      </c>
      <c r="B12" s="91"/>
      <c r="C12" s="92" t="e">
        <f t="shared" si="1"/>
        <v>#DIV/0!</v>
      </c>
      <c r="D12" s="91"/>
      <c r="E12" s="92" t="e">
        <f t="shared" si="0"/>
        <v>#DIV/0!</v>
      </c>
      <c r="F12" s="91"/>
      <c r="G12" s="92" t="e">
        <f t="shared" si="2"/>
        <v>#DIV/0!</v>
      </c>
      <c r="H12" s="91"/>
      <c r="I12" s="92" t="e">
        <f t="shared" si="3"/>
        <v>#DIV/0!</v>
      </c>
      <c r="J12" s="91"/>
      <c r="K12" s="92" t="e">
        <f t="shared" si="4"/>
        <v>#DIV/0!</v>
      </c>
      <c r="L12" s="91"/>
      <c r="M12" s="92" t="e">
        <f t="shared" si="5"/>
        <v>#DIV/0!</v>
      </c>
      <c r="N12" s="91"/>
      <c r="O12" s="92" t="e">
        <f t="shared" si="6"/>
        <v>#DIV/0!</v>
      </c>
      <c r="P12" s="91"/>
      <c r="Q12" s="92" t="e">
        <f t="shared" si="7"/>
        <v>#DIV/0!</v>
      </c>
    </row>
    <row r="13" spans="1:17" ht="30.75" thickBot="1" x14ac:dyDescent="0.3">
      <c r="A13" s="80" t="s">
        <v>474</v>
      </c>
      <c r="B13" s="91"/>
      <c r="C13" s="92" t="e">
        <f t="shared" si="1"/>
        <v>#DIV/0!</v>
      </c>
      <c r="D13" s="91"/>
      <c r="E13" s="92" t="e">
        <f t="shared" si="0"/>
        <v>#DIV/0!</v>
      </c>
      <c r="F13" s="91"/>
      <c r="G13" s="92" t="e">
        <f t="shared" si="2"/>
        <v>#DIV/0!</v>
      </c>
      <c r="H13" s="91"/>
      <c r="I13" s="92" t="e">
        <f t="shared" si="3"/>
        <v>#DIV/0!</v>
      </c>
      <c r="J13" s="91"/>
      <c r="K13" s="92" t="e">
        <f t="shared" si="4"/>
        <v>#DIV/0!</v>
      </c>
      <c r="L13" s="91"/>
      <c r="M13" s="92" t="e">
        <f t="shared" si="5"/>
        <v>#DIV/0!</v>
      </c>
      <c r="N13" s="91"/>
      <c r="O13" s="92" t="e">
        <f t="shared" si="6"/>
        <v>#DIV/0!</v>
      </c>
      <c r="P13" s="91"/>
      <c r="Q13" s="92" t="e">
        <f t="shared" si="7"/>
        <v>#DIV/0!</v>
      </c>
    </row>
    <row r="14" spans="1:17" ht="15.75" thickBot="1" x14ac:dyDescent="0.3">
      <c r="A14" s="80" t="s">
        <v>475</v>
      </c>
      <c r="B14" s="91"/>
      <c r="C14" s="92" t="e">
        <f t="shared" si="1"/>
        <v>#DIV/0!</v>
      </c>
      <c r="D14" s="91"/>
      <c r="E14" s="92" t="e">
        <f t="shared" si="0"/>
        <v>#DIV/0!</v>
      </c>
      <c r="F14" s="91"/>
      <c r="G14" s="92" t="e">
        <f t="shared" si="2"/>
        <v>#DIV/0!</v>
      </c>
      <c r="H14" s="91"/>
      <c r="I14" s="92" t="e">
        <f t="shared" si="3"/>
        <v>#DIV/0!</v>
      </c>
      <c r="J14" s="91"/>
      <c r="K14" s="92" t="e">
        <f t="shared" si="4"/>
        <v>#DIV/0!</v>
      </c>
      <c r="L14" s="91"/>
      <c r="M14" s="92" t="e">
        <f t="shared" si="5"/>
        <v>#DIV/0!</v>
      </c>
      <c r="N14" s="91"/>
      <c r="O14" s="92" t="e">
        <f t="shared" si="6"/>
        <v>#DIV/0!</v>
      </c>
      <c r="P14" s="91"/>
      <c r="Q14" s="92" t="e">
        <f t="shared" si="7"/>
        <v>#DIV/0!</v>
      </c>
    </row>
    <row r="15" spans="1:17" ht="15.75" thickBot="1" x14ac:dyDescent="0.3">
      <c r="A15" s="80" t="s">
        <v>476</v>
      </c>
      <c r="B15" s="91"/>
      <c r="C15" s="92" t="e">
        <f t="shared" si="1"/>
        <v>#DIV/0!</v>
      </c>
      <c r="D15" s="91"/>
      <c r="E15" s="92" t="e">
        <f>D15/$D$7</f>
        <v>#DIV/0!</v>
      </c>
      <c r="F15" s="91"/>
      <c r="G15" s="92" t="e">
        <f t="shared" si="2"/>
        <v>#DIV/0!</v>
      </c>
      <c r="H15" s="91"/>
      <c r="I15" s="92" t="e">
        <f t="shared" si="3"/>
        <v>#DIV/0!</v>
      </c>
      <c r="J15" s="91"/>
      <c r="K15" s="92" t="e">
        <f t="shared" si="4"/>
        <v>#DIV/0!</v>
      </c>
      <c r="L15" s="91"/>
      <c r="M15" s="92" t="e">
        <f t="shared" si="5"/>
        <v>#DIV/0!</v>
      </c>
      <c r="N15" s="91"/>
      <c r="O15" s="92" t="e">
        <f t="shared" si="6"/>
        <v>#DIV/0!</v>
      </c>
      <c r="P15" s="91"/>
      <c r="Q15" s="92" t="e">
        <f t="shared" si="7"/>
        <v>#DIV/0!</v>
      </c>
    </row>
  </sheetData>
  <hyperlinks>
    <hyperlink ref="E2" r:id="rId1" xr:uid="{00000000-0004-0000-1200-000000000000}"/>
  </hyperlinks>
  <printOptions horizontalCentered="1"/>
  <pageMargins left="0.2" right="0.2" top="0.75" bottom="0.75" header="0.3" footer="0.3"/>
  <pageSetup paperSize="1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zoomScaleNormal="100" workbookViewId="0">
      <selection activeCell="C5" sqref="C5"/>
    </sheetView>
  </sheetViews>
  <sheetFormatPr defaultRowHeight="15" x14ac:dyDescent="0.25"/>
  <cols>
    <col min="1" max="1" width="11.7109375" style="8" customWidth="1"/>
    <col min="2" max="2" width="20.7109375" customWidth="1"/>
    <col min="3" max="3" width="45" bestFit="1" customWidth="1"/>
    <col min="4" max="4" width="11.7109375" customWidth="1"/>
  </cols>
  <sheetData>
    <row r="1" spans="2:3" ht="18.75" x14ac:dyDescent="0.3">
      <c r="B1" s="114" t="s">
        <v>20</v>
      </c>
      <c r="C1" s="114"/>
    </row>
    <row r="2" spans="2:3" ht="34.5" customHeight="1" x14ac:dyDescent="0.25">
      <c r="B2" s="116" t="s">
        <v>21</v>
      </c>
      <c r="C2" s="116"/>
    </row>
    <row r="3" spans="2:3" x14ac:dyDescent="0.25">
      <c r="B3" s="5" t="s">
        <v>22</v>
      </c>
      <c r="C3" s="5" t="s">
        <v>23</v>
      </c>
    </row>
    <row r="4" spans="2:3" x14ac:dyDescent="0.25">
      <c r="B4" s="6" t="s">
        <v>24</v>
      </c>
      <c r="C4" s="6" t="s">
        <v>25</v>
      </c>
    </row>
    <row r="5" spans="2:3" x14ac:dyDescent="0.25">
      <c r="B5" s="6" t="s">
        <v>26</v>
      </c>
      <c r="C5" s="6" t="s">
        <v>27</v>
      </c>
    </row>
    <row r="6" spans="2:3" x14ac:dyDescent="0.25">
      <c r="B6" s="6" t="s">
        <v>28</v>
      </c>
      <c r="C6" s="6" t="s">
        <v>29</v>
      </c>
    </row>
    <row r="7" spans="2:3" x14ac:dyDescent="0.25">
      <c r="B7" s="6" t="s">
        <v>30</v>
      </c>
      <c r="C7" s="6" t="s">
        <v>31</v>
      </c>
    </row>
    <row r="8" spans="2:3" x14ac:dyDescent="0.25">
      <c r="B8" s="6" t="s">
        <v>32</v>
      </c>
      <c r="C8" s="6" t="s">
        <v>33</v>
      </c>
    </row>
    <row r="9" spans="2:3" x14ac:dyDescent="0.25">
      <c r="B9" s="6" t="s">
        <v>34</v>
      </c>
      <c r="C9" s="6" t="s">
        <v>35</v>
      </c>
    </row>
    <row r="10" spans="2:3" x14ac:dyDescent="0.25">
      <c r="B10" s="6" t="s">
        <v>36</v>
      </c>
      <c r="C10" s="6" t="s">
        <v>37</v>
      </c>
    </row>
    <row r="11" spans="2:3" x14ac:dyDescent="0.25">
      <c r="B11" s="6" t="s">
        <v>38</v>
      </c>
      <c r="C11" s="6" t="s">
        <v>39</v>
      </c>
    </row>
    <row r="12" spans="2:3" x14ac:dyDescent="0.25">
      <c r="B12" s="6" t="s">
        <v>40</v>
      </c>
      <c r="C12" s="6" t="s">
        <v>41</v>
      </c>
    </row>
    <row r="13" spans="2:3" x14ac:dyDescent="0.25">
      <c r="B13" s="6" t="s">
        <v>42</v>
      </c>
      <c r="C13" s="6" t="s">
        <v>43</v>
      </c>
    </row>
    <row r="14" spans="2:3" x14ac:dyDescent="0.25">
      <c r="B14" s="6" t="s">
        <v>44</v>
      </c>
      <c r="C14" s="6" t="s">
        <v>45</v>
      </c>
    </row>
    <row r="15" spans="2:3" x14ac:dyDescent="0.25">
      <c r="B15" s="6" t="s">
        <v>46</v>
      </c>
      <c r="C15" s="6" t="s">
        <v>47</v>
      </c>
    </row>
    <row r="16" spans="2:3" x14ac:dyDescent="0.25">
      <c r="B16" s="6" t="s">
        <v>48</v>
      </c>
      <c r="C16" s="6" t="s">
        <v>37</v>
      </c>
    </row>
    <row r="17" spans="2:3" x14ac:dyDescent="0.25">
      <c r="B17" s="6" t="s">
        <v>49</v>
      </c>
      <c r="C17" s="6" t="s">
        <v>50</v>
      </c>
    </row>
    <row r="18" spans="2:3" x14ac:dyDescent="0.25">
      <c r="B18" s="6" t="s">
        <v>51</v>
      </c>
      <c r="C18" s="6" t="s">
        <v>37</v>
      </c>
    </row>
    <row r="19" spans="2:3" x14ac:dyDescent="0.25">
      <c r="B19" s="6" t="s">
        <v>52</v>
      </c>
      <c r="C19" s="6" t="s">
        <v>53</v>
      </c>
    </row>
    <row r="20" spans="2:3" x14ac:dyDescent="0.25">
      <c r="B20" s="6" t="s">
        <v>54</v>
      </c>
      <c r="C20" s="6" t="s">
        <v>55</v>
      </c>
    </row>
    <row r="21" spans="2:3" x14ac:dyDescent="0.25">
      <c r="B21" s="6" t="s">
        <v>56</v>
      </c>
      <c r="C21" s="6" t="s">
        <v>57</v>
      </c>
    </row>
    <row r="22" spans="2:3" x14ac:dyDescent="0.25">
      <c r="B22" s="6" t="s">
        <v>58</v>
      </c>
      <c r="C22" s="6" t="s">
        <v>524</v>
      </c>
    </row>
    <row r="23" spans="2:3" x14ac:dyDescent="0.25">
      <c r="B23" s="6" t="s">
        <v>59</v>
      </c>
      <c r="C23" s="6" t="s">
        <v>61</v>
      </c>
    </row>
    <row r="24" spans="2:3" x14ac:dyDescent="0.25">
      <c r="B24" s="6" t="s">
        <v>60</v>
      </c>
      <c r="C24" s="6" t="s">
        <v>62</v>
      </c>
    </row>
    <row r="25" spans="2:3" ht="18.75" x14ac:dyDescent="0.3">
      <c r="B25" s="114" t="s">
        <v>63</v>
      </c>
      <c r="C25" s="114"/>
    </row>
    <row r="26" spans="2:3" x14ac:dyDescent="0.25">
      <c r="B26" s="6" t="s">
        <v>64</v>
      </c>
      <c r="C26" s="7" t="s">
        <v>65</v>
      </c>
    </row>
    <row r="27" spans="2:3" x14ac:dyDescent="0.25">
      <c r="B27" s="6" t="s">
        <v>64</v>
      </c>
      <c r="C27" s="7" t="s">
        <v>66</v>
      </c>
    </row>
    <row r="28" spans="2:3" x14ac:dyDescent="0.25">
      <c r="B28" s="6" t="s">
        <v>64</v>
      </c>
      <c r="C28" s="7" t="s">
        <v>67</v>
      </c>
    </row>
    <row r="29" spans="2:3" x14ac:dyDescent="0.25">
      <c r="B29" s="6" t="s">
        <v>68</v>
      </c>
      <c r="C29" s="7" t="s">
        <v>69</v>
      </c>
    </row>
    <row r="30" spans="2:3" x14ac:dyDescent="0.25">
      <c r="B30" s="6" t="s">
        <v>68</v>
      </c>
      <c r="C30" s="7" t="s">
        <v>70</v>
      </c>
    </row>
    <row r="31" spans="2:3" x14ac:dyDescent="0.25">
      <c r="B31" s="7" t="s">
        <v>68</v>
      </c>
      <c r="C31" s="7" t="s">
        <v>72</v>
      </c>
    </row>
  </sheetData>
  <mergeCells count="3">
    <mergeCell ref="B1:C1"/>
    <mergeCell ref="B2:C2"/>
    <mergeCell ref="B25:C2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9"/>
  <sheetViews>
    <sheetView workbookViewId="0">
      <selection activeCell="C32" sqref="C32"/>
    </sheetView>
  </sheetViews>
  <sheetFormatPr defaultRowHeight="15" x14ac:dyDescent="0.25"/>
  <cols>
    <col min="1" max="1" width="4.5703125" style="40" customWidth="1"/>
    <col min="2" max="2" width="24" style="40" customWidth="1"/>
    <col min="3" max="3" width="66.28515625" style="40" customWidth="1"/>
    <col min="4" max="4" width="34.140625" style="40" bestFit="1" customWidth="1"/>
    <col min="5" max="5" width="91.140625" style="40" bestFit="1" customWidth="1"/>
    <col min="6" max="16384" width="9.140625" style="40"/>
  </cols>
  <sheetData>
    <row r="1" spans="1:5" s="99" customFormat="1" x14ac:dyDescent="0.25"/>
    <row r="2" spans="1:5" s="99" customFormat="1" x14ac:dyDescent="0.25">
      <c r="B2" s="627" t="s">
        <v>477</v>
      </c>
      <c r="C2" s="627"/>
      <c r="D2" s="627"/>
      <c r="E2" s="627"/>
    </row>
    <row r="3" spans="1:5" s="99" customFormat="1" x14ac:dyDescent="0.25">
      <c r="B3" s="627" t="s">
        <v>522</v>
      </c>
      <c r="C3" s="627"/>
      <c r="D3" s="627"/>
      <c r="E3" s="627"/>
    </row>
    <row r="4" spans="1:5" s="99" customFormat="1" x14ac:dyDescent="0.25">
      <c r="B4" s="627" t="s">
        <v>478</v>
      </c>
      <c r="C4" s="627"/>
      <c r="D4" s="627"/>
      <c r="E4" s="627"/>
    </row>
    <row r="5" spans="1:5" s="99" customFormat="1" x14ac:dyDescent="0.25">
      <c r="B5" s="627" t="s">
        <v>479</v>
      </c>
      <c r="C5" s="627"/>
      <c r="D5" s="627"/>
      <c r="E5" s="627"/>
    </row>
    <row r="6" spans="1:5" s="99" customFormat="1" x14ac:dyDescent="0.25">
      <c r="B6" s="627" t="s">
        <v>480</v>
      </c>
      <c r="C6" s="627"/>
      <c r="D6" s="627"/>
      <c r="E6" s="627"/>
    </row>
    <row r="7" spans="1:5" s="99" customFormat="1" x14ac:dyDescent="0.25">
      <c r="B7" s="627" t="s">
        <v>523</v>
      </c>
      <c r="C7" s="627"/>
      <c r="D7" s="627"/>
      <c r="E7" s="627"/>
    </row>
    <row r="8" spans="1:5" s="99" customFormat="1" x14ac:dyDescent="0.25">
      <c r="B8" s="627" t="s">
        <v>481</v>
      </c>
      <c r="C8" s="627"/>
      <c r="D8" s="627"/>
      <c r="E8" s="627"/>
    </row>
    <row r="9" spans="1:5" s="99" customFormat="1" x14ac:dyDescent="0.25">
      <c r="B9" s="627" t="s">
        <v>482</v>
      </c>
      <c r="C9" s="627"/>
      <c r="D9" s="627"/>
      <c r="E9" s="627"/>
    </row>
    <row r="11" spans="1:5" x14ac:dyDescent="0.25">
      <c r="B11" s="372" t="s">
        <v>483</v>
      </c>
      <c r="C11" s="372"/>
      <c r="D11" s="372"/>
      <c r="E11" s="372"/>
    </row>
    <row r="12" spans="1:5" ht="18.75" x14ac:dyDescent="0.3">
      <c r="A12" s="100" t="s">
        <v>108</v>
      </c>
      <c r="B12" s="93" t="s">
        <v>484</v>
      </c>
      <c r="C12" s="93" t="s">
        <v>485</v>
      </c>
      <c r="D12" s="93" t="s">
        <v>486</v>
      </c>
      <c r="E12" s="93" t="s">
        <v>487</v>
      </c>
    </row>
    <row r="13" spans="1:5" x14ac:dyDescent="0.25">
      <c r="A13" s="96">
        <v>1</v>
      </c>
      <c r="B13" s="100" t="s">
        <v>488</v>
      </c>
      <c r="C13" s="100" t="s">
        <v>489</v>
      </c>
      <c r="D13" s="100" t="s">
        <v>490</v>
      </c>
      <c r="E13" s="100" t="s">
        <v>491</v>
      </c>
    </row>
    <row r="14" spans="1:5" x14ac:dyDescent="0.25">
      <c r="A14" s="96">
        <v>2</v>
      </c>
      <c r="B14" s="100" t="s">
        <v>488</v>
      </c>
      <c r="C14" s="100" t="s">
        <v>492</v>
      </c>
      <c r="D14" s="100" t="s">
        <v>490</v>
      </c>
      <c r="E14" s="100" t="s">
        <v>491</v>
      </c>
    </row>
    <row r="15" spans="1:5" x14ac:dyDescent="0.25">
      <c r="A15" s="96">
        <v>3</v>
      </c>
      <c r="B15" s="100" t="s">
        <v>493</v>
      </c>
      <c r="C15" s="100" t="s">
        <v>494</v>
      </c>
      <c r="D15" s="100" t="s">
        <v>495</v>
      </c>
      <c r="E15" s="100" t="s">
        <v>496</v>
      </c>
    </row>
    <row r="16" spans="1:5" x14ac:dyDescent="0.25">
      <c r="A16" s="96">
        <v>4</v>
      </c>
      <c r="B16" s="100" t="s">
        <v>497</v>
      </c>
      <c r="C16" s="100" t="s">
        <v>498</v>
      </c>
      <c r="D16" s="100" t="s">
        <v>499</v>
      </c>
      <c r="E16" s="100" t="s">
        <v>496</v>
      </c>
    </row>
    <row r="17" spans="1:5" x14ac:dyDescent="0.25">
      <c r="A17" s="96">
        <v>5</v>
      </c>
      <c r="B17" s="100" t="s">
        <v>488</v>
      </c>
      <c r="C17" s="100" t="s">
        <v>500</v>
      </c>
      <c r="D17" s="100" t="s">
        <v>490</v>
      </c>
      <c r="E17" s="100" t="s">
        <v>501</v>
      </c>
    </row>
    <row r="18" spans="1:5" x14ac:dyDescent="0.25">
      <c r="A18" s="96">
        <v>6</v>
      </c>
      <c r="B18" s="100" t="s">
        <v>502</v>
      </c>
      <c r="C18" s="100" t="s">
        <v>503</v>
      </c>
      <c r="D18" s="100" t="s">
        <v>504</v>
      </c>
      <c r="E18" s="100" t="s">
        <v>496</v>
      </c>
    </row>
    <row r="19" spans="1:5" x14ac:dyDescent="0.25">
      <c r="A19" s="94"/>
    </row>
  </sheetData>
  <mergeCells count="9">
    <mergeCell ref="B8:E8"/>
    <mergeCell ref="B9:E9"/>
    <mergeCell ref="B11:E11"/>
    <mergeCell ref="B2:E2"/>
    <mergeCell ref="B3:E3"/>
    <mergeCell ref="B4:E4"/>
    <mergeCell ref="B5:E5"/>
    <mergeCell ref="B6:E6"/>
    <mergeCell ref="B7:E7"/>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1"/>
  <sheetViews>
    <sheetView view="pageLayout" zoomScaleNormal="100" workbookViewId="0">
      <selection activeCell="O11" sqref="O11"/>
    </sheetView>
  </sheetViews>
  <sheetFormatPr defaultColWidth="9.140625" defaultRowHeight="14.25" x14ac:dyDescent="0.25"/>
  <cols>
    <col min="1" max="38" width="3.140625" style="9" customWidth="1"/>
    <col min="39" max="16384" width="9.140625" style="9"/>
  </cols>
  <sheetData>
    <row r="1" spans="1:38" ht="18.75" thickBot="1" x14ac:dyDescent="0.3">
      <c r="A1" s="120" t="s">
        <v>73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2"/>
    </row>
    <row r="2" spans="1:38" x14ac:dyDescent="0.25">
      <c r="A2" s="123" t="s">
        <v>74</v>
      </c>
      <c r="B2" s="124"/>
      <c r="C2" s="124"/>
      <c r="D2" s="124"/>
      <c r="E2" s="124"/>
      <c r="F2" s="124"/>
      <c r="G2" s="124"/>
      <c r="H2" s="124"/>
      <c r="I2" s="124"/>
      <c r="J2" s="124"/>
      <c r="K2" s="124"/>
      <c r="L2" s="124"/>
      <c r="M2" s="124"/>
      <c r="N2" s="124"/>
      <c r="O2" s="124"/>
      <c r="P2" s="125"/>
      <c r="Q2" s="126"/>
      <c r="R2" s="127"/>
      <c r="S2" s="127"/>
      <c r="T2" s="127"/>
      <c r="U2" s="127"/>
      <c r="V2" s="127"/>
      <c r="W2" s="127"/>
      <c r="X2" s="127"/>
      <c r="Y2" s="127"/>
      <c r="Z2" s="127"/>
      <c r="AA2" s="127"/>
      <c r="AB2" s="127"/>
      <c r="AC2" s="127"/>
      <c r="AD2" s="127"/>
      <c r="AE2" s="127"/>
      <c r="AF2" s="127"/>
      <c r="AG2" s="127"/>
      <c r="AH2" s="127"/>
      <c r="AI2" s="127"/>
      <c r="AJ2" s="127"/>
      <c r="AK2" s="127"/>
      <c r="AL2" s="128"/>
    </row>
    <row r="3" spans="1:38" x14ac:dyDescent="0.25">
      <c r="A3" s="129" t="s">
        <v>75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1"/>
    </row>
    <row r="4" spans="1:38" ht="33" customHeight="1" x14ac:dyDescent="0.25">
      <c r="A4" s="132" t="s">
        <v>76</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4"/>
    </row>
    <row r="5" spans="1:38" x14ac:dyDescent="0.2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9"/>
    </row>
    <row r="6" spans="1:38" ht="33" customHeight="1" x14ac:dyDescent="0.2">
      <c r="A6" s="138"/>
      <c r="B6" s="139"/>
      <c r="C6" s="139"/>
      <c r="D6" s="139"/>
      <c r="E6" s="139"/>
      <c r="F6" s="139"/>
      <c r="G6" s="139"/>
      <c r="H6" s="139"/>
      <c r="I6" s="139"/>
      <c r="J6" s="139"/>
      <c r="K6" s="139"/>
      <c r="L6" s="139"/>
      <c r="M6" s="139"/>
      <c r="N6" s="139"/>
      <c r="O6" s="139"/>
      <c r="P6" s="139"/>
      <c r="Q6" s="139"/>
      <c r="R6" s="140"/>
      <c r="S6" s="10"/>
      <c r="T6" s="11"/>
      <c r="U6" s="10"/>
      <c r="V6" s="10"/>
      <c r="W6" s="10"/>
      <c r="X6" s="10"/>
      <c r="Y6" s="10"/>
      <c r="Z6" s="141"/>
      <c r="AA6" s="141"/>
      <c r="AB6" s="141"/>
      <c r="AC6" s="141"/>
      <c r="AD6" s="141"/>
      <c r="AE6" s="141"/>
      <c r="AF6" s="141"/>
      <c r="AG6" s="141"/>
      <c r="AH6" s="141"/>
      <c r="AI6" s="141"/>
      <c r="AJ6" s="141"/>
      <c r="AK6" s="141"/>
      <c r="AL6" s="142"/>
    </row>
    <row r="7" spans="1:38" ht="15.75" thickBot="1" x14ac:dyDescent="0.25">
      <c r="A7" s="143" t="s">
        <v>77</v>
      </c>
      <c r="B7" s="144"/>
      <c r="C7" s="144"/>
      <c r="D7" s="144"/>
      <c r="E7" s="144"/>
      <c r="F7" s="144"/>
      <c r="G7" s="144"/>
      <c r="H7" s="144"/>
      <c r="I7" s="144"/>
      <c r="J7" s="144"/>
      <c r="K7" s="144"/>
      <c r="L7" s="144"/>
      <c r="M7" s="144"/>
      <c r="N7" s="144"/>
      <c r="O7" s="144"/>
      <c r="P7" s="144"/>
      <c r="Q7" s="144"/>
      <c r="R7" s="145"/>
      <c r="S7" s="12"/>
      <c r="T7" s="11"/>
      <c r="U7" s="13"/>
      <c r="V7" s="13"/>
      <c r="W7" s="13"/>
      <c r="X7" s="13"/>
      <c r="Y7" s="13"/>
      <c r="Z7" s="146" t="s">
        <v>78</v>
      </c>
      <c r="AA7" s="146"/>
      <c r="AB7" s="146"/>
      <c r="AC7" s="146"/>
      <c r="AD7" s="146"/>
      <c r="AE7" s="146"/>
      <c r="AF7" s="146"/>
      <c r="AG7" s="146"/>
      <c r="AH7" s="146"/>
      <c r="AI7" s="146"/>
      <c r="AJ7" s="146"/>
      <c r="AK7" s="146"/>
      <c r="AL7" s="147"/>
    </row>
    <row r="8" spans="1:38" ht="33" customHeight="1" x14ac:dyDescent="0.2">
      <c r="A8" s="14"/>
      <c r="B8" s="10"/>
      <c r="C8" s="10"/>
      <c r="D8" s="10"/>
      <c r="E8" s="10"/>
      <c r="F8" s="10"/>
      <c r="G8" s="10"/>
      <c r="H8" s="10"/>
      <c r="I8" s="10"/>
      <c r="J8" s="15"/>
      <c r="K8" s="10"/>
      <c r="L8" s="10"/>
      <c r="M8" s="10"/>
      <c r="N8" s="10"/>
      <c r="O8" s="10"/>
      <c r="P8" s="10"/>
      <c r="Q8" s="10"/>
      <c r="R8" s="10"/>
      <c r="S8" s="10"/>
      <c r="T8" s="16"/>
      <c r="U8" s="10"/>
      <c r="V8" s="10"/>
      <c r="W8" s="10"/>
      <c r="X8" s="10"/>
      <c r="Y8" s="10"/>
      <c r="Z8" s="10"/>
      <c r="AA8" s="10"/>
      <c r="AB8" s="10"/>
      <c r="AC8" s="10"/>
      <c r="AD8" s="10"/>
      <c r="AE8" s="10"/>
      <c r="AF8" s="10"/>
      <c r="AG8" s="10"/>
      <c r="AH8" s="10"/>
      <c r="AI8" s="17"/>
      <c r="AJ8" s="10"/>
      <c r="AK8" s="10"/>
      <c r="AL8" s="18"/>
    </row>
    <row r="9" spans="1:38" ht="33" customHeight="1" x14ac:dyDescent="0.2">
      <c r="A9" s="148"/>
      <c r="B9" s="149"/>
      <c r="C9" s="149"/>
      <c r="D9" s="149"/>
      <c r="E9" s="149"/>
      <c r="F9" s="149"/>
      <c r="G9" s="149"/>
      <c r="H9" s="149"/>
      <c r="I9" s="149"/>
      <c r="J9" s="149"/>
      <c r="K9" s="149"/>
      <c r="L9" s="149"/>
      <c r="M9" s="149"/>
      <c r="N9" s="149"/>
      <c r="O9" s="149"/>
      <c r="P9" s="149"/>
      <c r="Q9" s="149"/>
      <c r="R9" s="149"/>
      <c r="S9" s="10"/>
      <c r="T9" s="10"/>
      <c r="U9" s="10"/>
      <c r="V9" s="10"/>
      <c r="W9" s="10"/>
      <c r="X9" s="10"/>
      <c r="Y9" s="10"/>
      <c r="Z9" s="150"/>
      <c r="AA9" s="150"/>
      <c r="AB9" s="150"/>
      <c r="AC9" s="150"/>
      <c r="AD9" s="150"/>
      <c r="AE9" s="150"/>
      <c r="AF9" s="150"/>
      <c r="AG9" s="150"/>
      <c r="AH9" s="150"/>
      <c r="AI9" s="150"/>
      <c r="AJ9" s="150"/>
      <c r="AK9" s="150"/>
      <c r="AL9" s="151"/>
    </row>
    <row r="10" spans="1:38" ht="15" thickBot="1" x14ac:dyDescent="0.3">
      <c r="A10" s="135" t="s">
        <v>79</v>
      </c>
      <c r="B10" s="136"/>
      <c r="C10" s="136"/>
      <c r="D10" s="136"/>
      <c r="E10" s="136"/>
      <c r="F10" s="136"/>
      <c r="G10" s="136"/>
      <c r="H10" s="136"/>
      <c r="I10" s="136"/>
      <c r="J10" s="136"/>
      <c r="K10" s="136"/>
      <c r="L10" s="136"/>
      <c r="M10" s="136"/>
      <c r="N10" s="136"/>
      <c r="O10" s="136"/>
      <c r="P10" s="136"/>
      <c r="Q10" s="136"/>
      <c r="R10" s="136"/>
      <c r="S10" s="19"/>
      <c r="T10" s="20"/>
      <c r="U10" s="20"/>
      <c r="V10" s="20"/>
      <c r="W10" s="20"/>
      <c r="X10" s="20"/>
      <c r="Y10" s="21"/>
      <c r="Z10" s="136" t="s">
        <v>80</v>
      </c>
      <c r="AA10" s="136"/>
      <c r="AB10" s="136"/>
      <c r="AC10" s="136"/>
      <c r="AD10" s="136"/>
      <c r="AE10" s="136"/>
      <c r="AF10" s="136"/>
      <c r="AG10" s="136"/>
      <c r="AH10" s="136"/>
      <c r="AI10" s="136"/>
      <c r="AJ10" s="136"/>
      <c r="AK10" s="136"/>
      <c r="AL10" s="137"/>
    </row>
    <row r="11" spans="1:38"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row>
    <row r="13" spans="1:38"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row>
    <row r="16" spans="1:38"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row>
    <row r="18" spans="1:38"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spans="1:38"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row r="20" spans="1:38"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row>
    <row r="21" spans="1:38"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sheetData>
  <mergeCells count="14">
    <mergeCell ref="A10:R10"/>
    <mergeCell ref="Z10:AL10"/>
    <mergeCell ref="A6:R6"/>
    <mergeCell ref="Z6:AL6"/>
    <mergeCell ref="A7:R7"/>
    <mergeCell ref="Z7:AL7"/>
    <mergeCell ref="A9:R9"/>
    <mergeCell ref="Z9:AL9"/>
    <mergeCell ref="A5:AL5"/>
    <mergeCell ref="A1:AL1"/>
    <mergeCell ref="A2:P2"/>
    <mergeCell ref="Q2:AL2"/>
    <mergeCell ref="A3:AL3"/>
    <mergeCell ref="A4:AL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21"/>
  <sheetViews>
    <sheetView zoomScaleNormal="100" workbookViewId="0">
      <selection sqref="A1:AL1"/>
    </sheetView>
  </sheetViews>
  <sheetFormatPr defaultColWidth="9.140625" defaultRowHeight="14.25" x14ac:dyDescent="0.25"/>
  <cols>
    <col min="1" max="38" width="3.140625" style="9" customWidth="1"/>
    <col min="39" max="39" width="9.42578125" style="9" customWidth="1"/>
    <col min="40" max="40" width="9.140625" style="9" hidden="1" customWidth="1"/>
    <col min="41" max="43" width="9.140625" style="9"/>
    <col min="44" max="44" width="9.140625" style="9" hidden="1" customWidth="1"/>
    <col min="45" max="16384" width="9.140625" style="9"/>
  </cols>
  <sheetData>
    <row r="1" spans="1:44" ht="18" x14ac:dyDescent="0.25">
      <c r="A1" s="155" t="s">
        <v>81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7"/>
    </row>
    <row r="2" spans="1:44" x14ac:dyDescent="0.25">
      <c r="A2" s="23" t="s">
        <v>82</v>
      </c>
      <c r="B2" s="158" t="s">
        <v>83</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9"/>
      <c r="AH2" s="160"/>
      <c r="AI2" s="160"/>
      <c r="AJ2" s="160"/>
      <c r="AK2" s="160"/>
      <c r="AL2" s="161"/>
      <c r="AN2" s="9" t="s">
        <v>84</v>
      </c>
    </row>
    <row r="3" spans="1:44" x14ac:dyDescent="0.25">
      <c r="A3" s="23" t="s">
        <v>85</v>
      </c>
      <c r="B3" s="158" t="s">
        <v>86</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9"/>
      <c r="AH3" s="160"/>
      <c r="AI3" s="160"/>
      <c r="AJ3" s="160"/>
      <c r="AK3" s="160"/>
      <c r="AL3" s="161"/>
      <c r="AN3" s="9" t="s">
        <v>87</v>
      </c>
    </row>
    <row r="4" spans="1:44" ht="30.75" customHeight="1" x14ac:dyDescent="0.25">
      <c r="A4" s="152" t="s">
        <v>88</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4"/>
      <c r="AN4" s="9" t="s">
        <v>89</v>
      </c>
    </row>
    <row r="5" spans="1:44" x14ac:dyDescent="0.25">
      <c r="A5" s="24" t="s">
        <v>90</v>
      </c>
      <c r="B5" s="162" t="s">
        <v>91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3"/>
      <c r="AJ5" s="163"/>
      <c r="AK5" s="163"/>
      <c r="AL5" s="164"/>
      <c r="AN5" s="9" t="s">
        <v>92</v>
      </c>
    </row>
    <row r="6" spans="1:44" s="25" customFormat="1" ht="60" customHeight="1" x14ac:dyDescent="0.25">
      <c r="A6" s="165" t="s">
        <v>525</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7"/>
    </row>
    <row r="7" spans="1:44" x14ac:dyDescent="0.25">
      <c r="A7" s="23" t="s">
        <v>93</v>
      </c>
      <c r="B7" s="158" t="s">
        <v>94</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68"/>
    </row>
    <row r="8" spans="1:44" ht="15" x14ac:dyDescent="0.25">
      <c r="A8" s="169" t="s">
        <v>95</v>
      </c>
      <c r="B8" s="170"/>
      <c r="C8" s="170"/>
      <c r="D8" s="170"/>
      <c r="E8" s="170"/>
      <c r="F8" s="170"/>
      <c r="G8" s="170"/>
      <c r="H8" s="170"/>
      <c r="I8" s="170"/>
      <c r="J8" s="170"/>
      <c r="K8" s="170"/>
      <c r="L8" s="170"/>
      <c r="M8" s="170"/>
      <c r="N8" s="170"/>
      <c r="O8" s="170"/>
      <c r="P8" s="170" t="s">
        <v>96</v>
      </c>
      <c r="Q8" s="170"/>
      <c r="R8" s="170"/>
      <c r="S8" s="170"/>
      <c r="T8" s="170"/>
      <c r="U8" s="170"/>
      <c r="V8" s="170"/>
      <c r="W8" s="170"/>
      <c r="X8" s="170"/>
      <c r="Y8" s="170"/>
      <c r="Z8" s="170"/>
      <c r="AA8" s="170" t="s">
        <v>97</v>
      </c>
      <c r="AB8" s="170"/>
      <c r="AC8" s="170"/>
      <c r="AD8" s="170"/>
      <c r="AE8" s="170"/>
      <c r="AF8" s="170"/>
      <c r="AG8" s="171" t="s">
        <v>98</v>
      </c>
      <c r="AH8" s="171"/>
      <c r="AI8" s="171"/>
      <c r="AJ8" s="171"/>
      <c r="AK8" s="171"/>
      <c r="AL8" s="172"/>
    </row>
    <row r="9" spans="1:44" ht="15" x14ac:dyDescent="0.25">
      <c r="A9" s="1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5"/>
      <c r="AB9" s="175"/>
      <c r="AC9" s="175"/>
      <c r="AD9" s="175"/>
      <c r="AE9" s="175"/>
      <c r="AF9" s="175"/>
      <c r="AG9" s="174"/>
      <c r="AH9" s="174"/>
      <c r="AI9" s="174"/>
      <c r="AJ9" s="174"/>
      <c r="AK9" s="174"/>
      <c r="AL9" s="176"/>
    </row>
    <row r="10" spans="1:44" ht="15" x14ac:dyDescent="0.25">
      <c r="A10" s="173"/>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5"/>
      <c r="AB10" s="175"/>
      <c r="AC10" s="175"/>
      <c r="AD10" s="175"/>
      <c r="AE10" s="175"/>
      <c r="AF10" s="175"/>
      <c r="AG10" s="174"/>
      <c r="AH10" s="174"/>
      <c r="AI10" s="174"/>
      <c r="AJ10" s="174"/>
      <c r="AK10" s="174"/>
      <c r="AL10" s="176"/>
    </row>
    <row r="11" spans="1:44" ht="15" x14ac:dyDescent="0.25">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5"/>
      <c r="AB11" s="175"/>
      <c r="AC11" s="175"/>
      <c r="AD11" s="175"/>
      <c r="AE11" s="175"/>
      <c r="AF11" s="175"/>
      <c r="AG11" s="174"/>
      <c r="AH11" s="174"/>
      <c r="AI11" s="174"/>
      <c r="AJ11" s="174"/>
      <c r="AK11" s="174"/>
      <c r="AL11" s="176"/>
    </row>
    <row r="12" spans="1:44" s="27" customFormat="1" x14ac:dyDescent="0.25">
      <c r="A12" s="26" t="s">
        <v>99</v>
      </c>
      <c r="B12" s="179" t="s">
        <v>100</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1"/>
    </row>
    <row r="13" spans="1:44" s="28" customFormat="1" ht="45" customHeight="1" x14ac:dyDescent="0.25">
      <c r="A13" s="189" t="s">
        <v>101</v>
      </c>
      <c r="B13" s="190"/>
      <c r="C13" s="190"/>
      <c r="D13" s="190"/>
      <c r="E13" s="190"/>
      <c r="F13" s="190"/>
      <c r="G13" s="190"/>
      <c r="H13" s="190"/>
      <c r="I13" s="190" t="s">
        <v>102</v>
      </c>
      <c r="J13" s="190"/>
      <c r="K13" s="190"/>
      <c r="L13" s="190"/>
      <c r="M13" s="190"/>
      <c r="N13" s="190"/>
      <c r="O13" s="190"/>
      <c r="P13" s="190"/>
      <c r="Q13" s="190"/>
      <c r="R13" s="190"/>
      <c r="S13" s="190"/>
      <c r="T13" s="190"/>
      <c r="U13" s="190" t="s">
        <v>103</v>
      </c>
      <c r="V13" s="190"/>
      <c r="W13" s="190"/>
      <c r="X13" s="190" t="s">
        <v>104</v>
      </c>
      <c r="Y13" s="190"/>
      <c r="Z13" s="190"/>
      <c r="AA13" s="190"/>
      <c r="AB13" s="190"/>
      <c r="AC13" s="190" t="s">
        <v>105</v>
      </c>
      <c r="AD13" s="190"/>
      <c r="AE13" s="190"/>
      <c r="AF13" s="190"/>
      <c r="AG13" s="190"/>
      <c r="AH13" s="182" t="s">
        <v>106</v>
      </c>
      <c r="AI13" s="183"/>
      <c r="AJ13" s="183"/>
      <c r="AK13" s="183"/>
      <c r="AL13" s="184"/>
      <c r="AR13" s="28" t="s">
        <v>107</v>
      </c>
    </row>
    <row r="14" spans="1:44" ht="15" x14ac:dyDescent="0.25">
      <c r="A14" s="185"/>
      <c r="B14" s="175"/>
      <c r="C14" s="175"/>
      <c r="D14" s="175"/>
      <c r="E14" s="175"/>
      <c r="F14" s="175"/>
      <c r="G14" s="175"/>
      <c r="H14" s="175"/>
      <c r="I14" s="177"/>
      <c r="J14" s="177"/>
      <c r="K14" s="177"/>
      <c r="L14" s="177"/>
      <c r="M14" s="177"/>
      <c r="N14" s="177"/>
      <c r="O14" s="177"/>
      <c r="P14" s="177"/>
      <c r="Q14" s="177"/>
      <c r="R14" s="177"/>
      <c r="S14" s="177"/>
      <c r="T14" s="177"/>
      <c r="U14" s="177"/>
      <c r="V14" s="177"/>
      <c r="W14" s="177"/>
      <c r="X14" s="178" t="s">
        <v>108</v>
      </c>
      <c r="Y14" s="178"/>
      <c r="Z14" s="178"/>
      <c r="AA14" s="178"/>
      <c r="AB14" s="178"/>
      <c r="AC14" s="178"/>
      <c r="AD14" s="178"/>
      <c r="AE14" s="178"/>
      <c r="AF14" s="178"/>
      <c r="AG14" s="178"/>
      <c r="AH14" s="186">
        <f>IFERROR(AC14/X14,0)</f>
        <v>0</v>
      </c>
      <c r="AI14" s="187"/>
      <c r="AJ14" s="187"/>
      <c r="AK14" s="187"/>
      <c r="AL14" s="188"/>
      <c r="AR14" s="9" t="s">
        <v>109</v>
      </c>
    </row>
    <row r="15" spans="1:44" ht="15" x14ac:dyDescent="0.25">
      <c r="A15" s="185"/>
      <c r="B15" s="175"/>
      <c r="C15" s="175"/>
      <c r="D15" s="175"/>
      <c r="E15" s="175"/>
      <c r="F15" s="175"/>
      <c r="G15" s="175"/>
      <c r="H15" s="175"/>
      <c r="I15" s="177"/>
      <c r="J15" s="177"/>
      <c r="K15" s="177"/>
      <c r="L15" s="177"/>
      <c r="M15" s="177"/>
      <c r="N15" s="177"/>
      <c r="O15" s="177"/>
      <c r="P15" s="177"/>
      <c r="Q15" s="177"/>
      <c r="R15" s="177"/>
      <c r="S15" s="177"/>
      <c r="T15" s="177"/>
      <c r="U15" s="177"/>
      <c r="V15" s="177"/>
      <c r="W15" s="177"/>
      <c r="X15" s="178"/>
      <c r="Y15" s="178"/>
      <c r="Z15" s="178"/>
      <c r="AA15" s="178"/>
      <c r="AB15" s="178"/>
      <c r="AC15" s="178"/>
      <c r="AD15" s="178"/>
      <c r="AE15" s="178"/>
      <c r="AF15" s="178"/>
      <c r="AG15" s="178"/>
      <c r="AH15" s="186">
        <f t="shared" ref="AH15:AH17" si="0">IFERROR(AC15/X15,0)</f>
        <v>0</v>
      </c>
      <c r="AI15" s="187"/>
      <c r="AJ15" s="187"/>
      <c r="AK15" s="187"/>
      <c r="AL15" s="188"/>
      <c r="AR15" s="9" t="s">
        <v>110</v>
      </c>
    </row>
    <row r="16" spans="1:44" ht="15" x14ac:dyDescent="0.25">
      <c r="A16" s="185"/>
      <c r="B16" s="175"/>
      <c r="C16" s="175"/>
      <c r="D16" s="175"/>
      <c r="E16" s="175"/>
      <c r="F16" s="175"/>
      <c r="G16" s="175"/>
      <c r="H16" s="175"/>
      <c r="I16" s="177"/>
      <c r="J16" s="177"/>
      <c r="K16" s="177"/>
      <c r="L16" s="177"/>
      <c r="M16" s="177"/>
      <c r="N16" s="177"/>
      <c r="O16" s="177"/>
      <c r="P16" s="177"/>
      <c r="Q16" s="177"/>
      <c r="R16" s="177"/>
      <c r="S16" s="177"/>
      <c r="T16" s="177"/>
      <c r="U16" s="177"/>
      <c r="V16" s="177"/>
      <c r="W16" s="177"/>
      <c r="X16" s="178"/>
      <c r="Y16" s="178"/>
      <c r="Z16" s="178"/>
      <c r="AA16" s="178"/>
      <c r="AB16" s="178"/>
      <c r="AC16" s="178"/>
      <c r="AD16" s="178"/>
      <c r="AE16" s="178"/>
      <c r="AF16" s="178"/>
      <c r="AG16" s="178"/>
      <c r="AH16" s="186">
        <f t="shared" si="0"/>
        <v>0</v>
      </c>
      <c r="AI16" s="187"/>
      <c r="AJ16" s="187"/>
      <c r="AK16" s="187"/>
      <c r="AL16" s="188"/>
      <c r="AR16" s="9" t="s">
        <v>111</v>
      </c>
    </row>
    <row r="17" spans="1:43" ht="15.75" thickBot="1" x14ac:dyDescent="0.3">
      <c r="A17" s="191"/>
      <c r="B17" s="192"/>
      <c r="C17" s="192"/>
      <c r="D17" s="192"/>
      <c r="E17" s="192"/>
      <c r="F17" s="192"/>
      <c r="G17" s="192"/>
      <c r="H17" s="192"/>
      <c r="I17" s="193"/>
      <c r="J17" s="193"/>
      <c r="K17" s="193"/>
      <c r="L17" s="193"/>
      <c r="M17" s="193"/>
      <c r="N17" s="193"/>
      <c r="O17" s="193"/>
      <c r="P17" s="193"/>
      <c r="Q17" s="193"/>
      <c r="R17" s="193"/>
      <c r="S17" s="193"/>
      <c r="T17" s="193"/>
      <c r="U17" s="194"/>
      <c r="V17" s="195"/>
      <c r="W17" s="196"/>
      <c r="X17" s="197"/>
      <c r="Y17" s="198"/>
      <c r="Z17" s="198"/>
      <c r="AA17" s="198"/>
      <c r="AB17" s="199"/>
      <c r="AC17" s="197"/>
      <c r="AD17" s="198"/>
      <c r="AE17" s="198"/>
      <c r="AF17" s="198"/>
      <c r="AG17" s="199"/>
      <c r="AH17" s="201">
        <f t="shared" si="0"/>
        <v>0</v>
      </c>
      <c r="AI17" s="202"/>
      <c r="AJ17" s="202"/>
      <c r="AK17" s="202"/>
      <c r="AL17" s="203"/>
      <c r="AQ17" s="12"/>
    </row>
    <row r="18" spans="1:43" ht="15" x14ac:dyDescent="0.25">
      <c r="A18" s="185"/>
      <c r="B18" s="175"/>
      <c r="C18" s="175"/>
      <c r="D18" s="175"/>
      <c r="E18" s="175"/>
      <c r="F18" s="175"/>
      <c r="G18" s="175"/>
      <c r="H18" s="175"/>
      <c r="I18" s="200"/>
      <c r="J18" s="200"/>
      <c r="K18" s="200"/>
      <c r="L18" s="200"/>
      <c r="M18" s="200"/>
      <c r="N18" s="200"/>
      <c r="O18" s="200"/>
      <c r="P18" s="200"/>
      <c r="Q18" s="200"/>
      <c r="R18" s="200"/>
      <c r="S18" s="200"/>
      <c r="T18" s="200"/>
      <c r="U18" s="177"/>
      <c r="V18" s="177"/>
      <c r="W18" s="177"/>
      <c r="X18" s="178"/>
      <c r="Y18" s="178"/>
      <c r="Z18" s="178"/>
      <c r="AA18" s="178"/>
      <c r="AB18" s="178"/>
      <c r="AC18" s="178"/>
      <c r="AD18" s="178"/>
      <c r="AE18" s="178"/>
      <c r="AF18" s="178"/>
      <c r="AG18" s="178"/>
      <c r="AH18" s="186">
        <f>IFERROR(AC18/X18,0)</f>
        <v>0</v>
      </c>
      <c r="AI18" s="187"/>
      <c r="AJ18" s="187"/>
      <c r="AK18" s="187"/>
      <c r="AL18" s="188"/>
    </row>
    <row r="19" spans="1:43" ht="15" x14ac:dyDescent="0.25">
      <c r="A19" s="185"/>
      <c r="B19" s="175"/>
      <c r="C19" s="175"/>
      <c r="D19" s="175"/>
      <c r="E19" s="175"/>
      <c r="F19" s="175"/>
      <c r="G19" s="175"/>
      <c r="H19" s="175"/>
      <c r="I19" s="177"/>
      <c r="J19" s="177"/>
      <c r="K19" s="177"/>
      <c r="L19" s="177"/>
      <c r="M19" s="177"/>
      <c r="N19" s="177"/>
      <c r="O19" s="177"/>
      <c r="P19" s="177"/>
      <c r="Q19" s="177"/>
      <c r="R19" s="177"/>
      <c r="S19" s="177"/>
      <c r="T19" s="177"/>
      <c r="U19" s="177"/>
      <c r="V19" s="177"/>
      <c r="W19" s="177"/>
      <c r="X19" s="178"/>
      <c r="Y19" s="178"/>
      <c r="Z19" s="178"/>
      <c r="AA19" s="178"/>
      <c r="AB19" s="178"/>
      <c r="AC19" s="178"/>
      <c r="AD19" s="178"/>
      <c r="AE19" s="178"/>
      <c r="AF19" s="178"/>
      <c r="AG19" s="178"/>
      <c r="AH19" s="186">
        <f t="shared" ref="AH19:AH21" si="1">IFERROR(AC19/X19,0)</f>
        <v>0</v>
      </c>
      <c r="AI19" s="187"/>
      <c r="AJ19" s="187"/>
      <c r="AK19" s="187"/>
      <c r="AL19" s="188"/>
    </row>
    <row r="20" spans="1:43" ht="15" x14ac:dyDescent="0.25">
      <c r="A20" s="185"/>
      <c r="B20" s="175"/>
      <c r="C20" s="175"/>
      <c r="D20" s="175"/>
      <c r="E20" s="175"/>
      <c r="F20" s="175"/>
      <c r="G20" s="175"/>
      <c r="H20" s="175"/>
      <c r="I20" s="177"/>
      <c r="J20" s="177"/>
      <c r="K20" s="177"/>
      <c r="L20" s="177"/>
      <c r="M20" s="177"/>
      <c r="N20" s="177"/>
      <c r="O20" s="177"/>
      <c r="P20" s="177"/>
      <c r="Q20" s="177"/>
      <c r="R20" s="177"/>
      <c r="S20" s="177"/>
      <c r="T20" s="177"/>
      <c r="U20" s="177"/>
      <c r="V20" s="177"/>
      <c r="W20" s="177"/>
      <c r="X20" s="178"/>
      <c r="Y20" s="178"/>
      <c r="Z20" s="178"/>
      <c r="AA20" s="178"/>
      <c r="AB20" s="178"/>
      <c r="AC20" s="178"/>
      <c r="AD20" s="178"/>
      <c r="AE20" s="178"/>
      <c r="AF20" s="178"/>
      <c r="AG20" s="178"/>
      <c r="AH20" s="186">
        <f t="shared" si="1"/>
        <v>0</v>
      </c>
      <c r="AI20" s="187"/>
      <c r="AJ20" s="187"/>
      <c r="AK20" s="187"/>
      <c r="AL20" s="188"/>
    </row>
    <row r="21" spans="1:43" ht="15.75" thickBot="1" x14ac:dyDescent="0.3">
      <c r="A21" s="191"/>
      <c r="B21" s="192"/>
      <c r="C21" s="192"/>
      <c r="D21" s="192"/>
      <c r="E21" s="192"/>
      <c r="F21" s="192"/>
      <c r="G21" s="192"/>
      <c r="H21" s="192"/>
      <c r="I21" s="193"/>
      <c r="J21" s="193"/>
      <c r="K21" s="193"/>
      <c r="L21" s="193"/>
      <c r="M21" s="193"/>
      <c r="N21" s="193"/>
      <c r="O21" s="193"/>
      <c r="P21" s="193"/>
      <c r="Q21" s="193"/>
      <c r="R21" s="193"/>
      <c r="S21" s="193"/>
      <c r="T21" s="193"/>
      <c r="U21" s="194"/>
      <c r="V21" s="195"/>
      <c r="W21" s="196"/>
      <c r="X21" s="197"/>
      <c r="Y21" s="198"/>
      <c r="Z21" s="198"/>
      <c r="AA21" s="198"/>
      <c r="AB21" s="199"/>
      <c r="AC21" s="197"/>
      <c r="AD21" s="198"/>
      <c r="AE21" s="198"/>
      <c r="AF21" s="198"/>
      <c r="AG21" s="199"/>
      <c r="AH21" s="201">
        <f t="shared" si="1"/>
        <v>0</v>
      </c>
      <c r="AI21" s="202"/>
      <c r="AJ21" s="202"/>
      <c r="AK21" s="202"/>
      <c r="AL21" s="203"/>
    </row>
  </sheetData>
  <mergeCells count="81">
    <mergeCell ref="AH21:AL21"/>
    <mergeCell ref="A20:H20"/>
    <mergeCell ref="I20:T20"/>
    <mergeCell ref="U20:W20"/>
    <mergeCell ref="X20:AB20"/>
    <mergeCell ref="AC20:AG20"/>
    <mergeCell ref="AH20:AL20"/>
    <mergeCell ref="A21:H21"/>
    <mergeCell ref="I21:T21"/>
    <mergeCell ref="U21:W21"/>
    <mergeCell ref="X21:AB21"/>
    <mergeCell ref="AC21:AG21"/>
    <mergeCell ref="AH15:AL15"/>
    <mergeCell ref="A15:H15"/>
    <mergeCell ref="AH19:AL19"/>
    <mergeCell ref="A18:H18"/>
    <mergeCell ref="I18:T18"/>
    <mergeCell ref="U18:W18"/>
    <mergeCell ref="X18:AB18"/>
    <mergeCell ref="AC18:AG18"/>
    <mergeCell ref="AH18:AL18"/>
    <mergeCell ref="A19:H19"/>
    <mergeCell ref="I19:T19"/>
    <mergeCell ref="U19:W19"/>
    <mergeCell ref="X19:AB19"/>
    <mergeCell ref="AC19:AG19"/>
    <mergeCell ref="AH17:AL17"/>
    <mergeCell ref="A16:H16"/>
    <mergeCell ref="I16:T16"/>
    <mergeCell ref="U16:W16"/>
    <mergeCell ref="X16:AB16"/>
    <mergeCell ref="AC16:AG16"/>
    <mergeCell ref="AH16:AL16"/>
    <mergeCell ref="A17:H17"/>
    <mergeCell ref="I17:T17"/>
    <mergeCell ref="U17:W17"/>
    <mergeCell ref="X17:AB17"/>
    <mergeCell ref="AC17:AG17"/>
    <mergeCell ref="A13:H13"/>
    <mergeCell ref="I13:T13"/>
    <mergeCell ref="U13:W13"/>
    <mergeCell ref="X13:AB13"/>
    <mergeCell ref="AC13:AG13"/>
    <mergeCell ref="I15:T15"/>
    <mergeCell ref="U15:W15"/>
    <mergeCell ref="A11:O11"/>
    <mergeCell ref="P11:Z11"/>
    <mergeCell ref="AA11:AF11"/>
    <mergeCell ref="X15:AB15"/>
    <mergeCell ref="AC15:AG15"/>
    <mergeCell ref="AG11:AL11"/>
    <mergeCell ref="B12:AL12"/>
    <mergeCell ref="AH13:AL13"/>
    <mergeCell ref="A14:H14"/>
    <mergeCell ref="I14:T14"/>
    <mergeCell ref="U14:W14"/>
    <mergeCell ref="X14:AB14"/>
    <mergeCell ref="AC14:AG14"/>
    <mergeCell ref="AH14:AL14"/>
    <mergeCell ref="A9:O9"/>
    <mergeCell ref="P9:Z9"/>
    <mergeCell ref="AA9:AF9"/>
    <mergeCell ref="AG9:AL9"/>
    <mergeCell ref="A10:O10"/>
    <mergeCell ref="P10:Z10"/>
    <mergeCell ref="AA10:AF10"/>
    <mergeCell ref="AG10:AL10"/>
    <mergeCell ref="B5:AH5"/>
    <mergeCell ref="AI5:AL5"/>
    <mergeCell ref="A6:AL6"/>
    <mergeCell ref="B7:AL7"/>
    <mergeCell ref="A8:O8"/>
    <mergeCell ref="P8:Z8"/>
    <mergeCell ref="AA8:AF8"/>
    <mergeCell ref="AG8:AL8"/>
    <mergeCell ref="A4:AL4"/>
    <mergeCell ref="A1:AL1"/>
    <mergeCell ref="B2:AF2"/>
    <mergeCell ref="AG2:AL2"/>
    <mergeCell ref="B3:AF3"/>
    <mergeCell ref="AG3:AL3"/>
  </mergeCells>
  <dataValidations count="3">
    <dataValidation type="list" allowBlank="1" showInputMessage="1" showErrorMessage="1" sqref="AI5:AL5" xr:uid="{00000000-0002-0000-0300-000000000000}">
      <formula1>"Yes, No"</formula1>
    </dataValidation>
    <dataValidation type="list" allowBlank="1" showInputMessage="1" showErrorMessage="1" sqref="I14:T21" xr:uid="{00000000-0002-0000-0300-000001000000}">
      <formula1>$AR$13:$AR$16</formula1>
    </dataValidation>
    <dataValidation type="list" allowBlank="1" showInputMessage="1" showErrorMessage="1" sqref="AG2:AL3" xr:uid="{00000000-0002-0000-0300-000002000000}">
      <formula1>$AN$2:$AN$5</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64"/>
  <sheetViews>
    <sheetView zoomScaleNormal="100" workbookViewId="0">
      <selection activeCell="B29" sqref="B29:AG29"/>
    </sheetView>
  </sheetViews>
  <sheetFormatPr defaultRowHeight="15" x14ac:dyDescent="0.25"/>
  <cols>
    <col min="1" max="37" width="3.140625" style="8" customWidth="1"/>
    <col min="38" max="38" width="4.42578125" style="8" customWidth="1"/>
    <col min="39" max="16384" width="9.140625" style="8"/>
  </cols>
  <sheetData>
    <row r="1" spans="1:38" ht="18" x14ac:dyDescent="0.25">
      <c r="A1" s="155" t="s">
        <v>112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7"/>
    </row>
    <row r="2" spans="1:38" ht="28.5" customHeight="1" x14ac:dyDescent="0.25">
      <c r="A2" s="204" t="s">
        <v>113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205"/>
    </row>
    <row r="3" spans="1:38" x14ac:dyDescent="0.25">
      <c r="A3" s="206" t="s">
        <v>114</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8"/>
    </row>
    <row r="4" spans="1:38" ht="29.25" customHeight="1" x14ac:dyDescent="0.25">
      <c r="A4" s="204" t="s">
        <v>552</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205"/>
    </row>
    <row r="5" spans="1:38" x14ac:dyDescent="0.25">
      <c r="A5" s="209" t="s">
        <v>115</v>
      </c>
      <c r="B5" s="210"/>
      <c r="C5" s="210"/>
      <c r="D5" s="210"/>
      <c r="E5" s="210"/>
      <c r="F5" s="210"/>
      <c r="G5" s="210"/>
      <c r="H5" s="210"/>
      <c r="I5" s="210"/>
      <c r="J5" s="210"/>
      <c r="K5" s="210"/>
      <c r="L5" s="210"/>
      <c r="M5" s="210"/>
      <c r="N5" s="210"/>
      <c r="O5" s="210"/>
      <c r="P5" s="210"/>
      <c r="Q5" s="210"/>
      <c r="R5" s="210"/>
      <c r="S5" s="210"/>
      <c r="T5" s="210"/>
      <c r="U5" s="210"/>
      <c r="V5" s="210"/>
      <c r="W5" s="210"/>
      <c r="X5" s="210"/>
      <c r="Y5" s="211" t="s">
        <v>116</v>
      </c>
      <c r="Z5" s="212"/>
      <c r="AA5" s="212"/>
      <c r="AB5" s="212"/>
      <c r="AC5" s="212"/>
      <c r="AD5" s="212"/>
      <c r="AE5" s="212"/>
      <c r="AF5" s="212"/>
      <c r="AG5" s="212"/>
      <c r="AH5" s="212"/>
      <c r="AI5" s="212"/>
      <c r="AJ5" s="212"/>
      <c r="AK5" s="212"/>
      <c r="AL5" s="213"/>
    </row>
    <row r="6" spans="1:38" x14ac:dyDescent="0.25">
      <c r="A6" s="237" t="s">
        <v>117</v>
      </c>
      <c r="B6" s="238"/>
      <c r="C6" s="238"/>
      <c r="D6" s="238"/>
      <c r="E6" s="238"/>
      <c r="F6" s="238"/>
      <c r="G6" s="238"/>
      <c r="H6" s="238"/>
      <c r="I6" s="238"/>
      <c r="J6" s="238"/>
      <c r="K6" s="238"/>
      <c r="L6" s="238"/>
      <c r="M6" s="238"/>
      <c r="N6" s="238"/>
      <c r="O6" s="238"/>
      <c r="P6" s="238"/>
      <c r="Q6" s="238"/>
      <c r="R6" s="238"/>
      <c r="S6" s="238"/>
      <c r="T6" s="238"/>
      <c r="U6" s="238"/>
      <c r="V6" s="238"/>
      <c r="W6" s="238"/>
      <c r="X6" s="238"/>
      <c r="Y6" s="234"/>
      <c r="Z6" s="235"/>
      <c r="AA6" s="235"/>
      <c r="AB6" s="235"/>
      <c r="AC6" s="235"/>
      <c r="AD6" s="235"/>
      <c r="AE6" s="235"/>
      <c r="AF6" s="235"/>
      <c r="AG6" s="235"/>
      <c r="AH6" s="235"/>
      <c r="AI6" s="235"/>
      <c r="AJ6" s="235"/>
      <c r="AK6" s="235"/>
      <c r="AL6" s="236"/>
    </row>
    <row r="7" spans="1:38" x14ac:dyDescent="0.25">
      <c r="A7" s="237" t="s">
        <v>118</v>
      </c>
      <c r="B7" s="238"/>
      <c r="C7" s="238"/>
      <c r="D7" s="238"/>
      <c r="E7" s="238"/>
      <c r="F7" s="238"/>
      <c r="G7" s="238"/>
      <c r="H7" s="238"/>
      <c r="I7" s="238"/>
      <c r="J7" s="238"/>
      <c r="K7" s="238"/>
      <c r="L7" s="238"/>
      <c r="M7" s="238"/>
      <c r="N7" s="238"/>
      <c r="O7" s="238"/>
      <c r="P7" s="238"/>
      <c r="Q7" s="238"/>
      <c r="R7" s="238"/>
      <c r="S7" s="238"/>
      <c r="T7" s="238"/>
      <c r="U7" s="238"/>
      <c r="V7" s="238"/>
      <c r="W7" s="238"/>
      <c r="X7" s="238"/>
      <c r="Y7" s="234"/>
      <c r="Z7" s="235"/>
      <c r="AA7" s="235"/>
      <c r="AB7" s="235"/>
      <c r="AC7" s="235"/>
      <c r="AD7" s="235"/>
      <c r="AE7" s="235"/>
      <c r="AF7" s="235"/>
      <c r="AG7" s="235"/>
      <c r="AH7" s="235"/>
      <c r="AI7" s="235"/>
      <c r="AJ7" s="235"/>
      <c r="AK7" s="235"/>
      <c r="AL7" s="236"/>
    </row>
    <row r="8" spans="1:38" x14ac:dyDescent="0.25">
      <c r="A8" s="237" t="s">
        <v>119</v>
      </c>
      <c r="B8" s="238"/>
      <c r="C8" s="238"/>
      <c r="D8" s="238"/>
      <c r="E8" s="238"/>
      <c r="F8" s="238"/>
      <c r="G8" s="238"/>
      <c r="H8" s="238"/>
      <c r="I8" s="238"/>
      <c r="J8" s="238"/>
      <c r="K8" s="238"/>
      <c r="L8" s="238"/>
      <c r="M8" s="238"/>
      <c r="N8" s="238"/>
      <c r="O8" s="238"/>
      <c r="P8" s="238"/>
      <c r="Q8" s="238"/>
      <c r="R8" s="238"/>
      <c r="S8" s="238"/>
      <c r="T8" s="238"/>
      <c r="U8" s="238"/>
      <c r="V8" s="238"/>
      <c r="W8" s="238"/>
      <c r="X8" s="238"/>
      <c r="Y8" s="234"/>
      <c r="Z8" s="235"/>
      <c r="AA8" s="235"/>
      <c r="AB8" s="235"/>
      <c r="AC8" s="235"/>
      <c r="AD8" s="235"/>
      <c r="AE8" s="235"/>
      <c r="AF8" s="235"/>
      <c r="AG8" s="235"/>
      <c r="AH8" s="235"/>
      <c r="AI8" s="235"/>
      <c r="AJ8" s="235"/>
      <c r="AK8" s="235"/>
      <c r="AL8" s="236"/>
    </row>
    <row r="9" spans="1:38" s="108" customFormat="1" x14ac:dyDescent="0.25">
      <c r="A9" s="223" t="s">
        <v>553</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5"/>
    </row>
    <row r="10" spans="1:38" x14ac:dyDescent="0.25">
      <c r="A10" s="214" t="s">
        <v>120</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6"/>
    </row>
    <row r="11" spans="1:38" ht="46.5" customHeight="1" thickBot="1" x14ac:dyDescent="0.3">
      <c r="A11" s="217" t="s">
        <v>121</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9"/>
    </row>
    <row r="12" spans="1:38" x14ac:dyDescent="0.25">
      <c r="A12" s="220" t="s">
        <v>122</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2"/>
    </row>
    <row r="13" spans="1:38" ht="32.25" customHeight="1" x14ac:dyDescent="0.25">
      <c r="A13" s="226" t="s">
        <v>123</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8"/>
      <c r="AH13" s="229" t="s">
        <v>124</v>
      </c>
      <c r="AI13" s="227"/>
      <c r="AJ13" s="227"/>
      <c r="AK13" s="227"/>
      <c r="AL13" s="230"/>
    </row>
    <row r="14" spans="1:38" ht="30" customHeight="1" x14ac:dyDescent="0.25">
      <c r="A14" s="29" t="s">
        <v>2</v>
      </c>
      <c r="B14" s="231" t="s">
        <v>125</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3"/>
      <c r="AH14" s="234"/>
      <c r="AI14" s="235"/>
      <c r="AJ14" s="235"/>
      <c r="AK14" s="235"/>
      <c r="AL14" s="236"/>
    </row>
    <row r="15" spans="1:38" ht="68.25" customHeight="1" x14ac:dyDescent="0.25">
      <c r="A15" s="29" t="s">
        <v>3</v>
      </c>
      <c r="B15" s="231" t="s">
        <v>126</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3"/>
      <c r="AH15" s="234"/>
      <c r="AI15" s="235"/>
      <c r="AJ15" s="235"/>
      <c r="AK15" s="235"/>
      <c r="AL15" s="236"/>
    </row>
    <row r="16" spans="1:38" ht="36" customHeight="1" x14ac:dyDescent="0.25">
      <c r="A16" s="29" t="s">
        <v>5</v>
      </c>
      <c r="B16" s="231" t="s">
        <v>127</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3"/>
      <c r="AH16" s="234"/>
      <c r="AI16" s="235"/>
      <c r="AJ16" s="235"/>
      <c r="AK16" s="235"/>
      <c r="AL16" s="236"/>
    </row>
    <row r="17" spans="1:38" ht="33" customHeight="1" x14ac:dyDescent="0.25">
      <c r="A17" s="29" t="s">
        <v>159</v>
      </c>
      <c r="B17" s="231" t="s">
        <v>128</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3"/>
      <c r="AH17" s="234"/>
      <c r="AI17" s="235"/>
      <c r="AJ17" s="235"/>
      <c r="AK17" s="235"/>
      <c r="AL17" s="236"/>
    </row>
    <row r="18" spans="1:38" x14ac:dyDescent="0.25">
      <c r="A18" s="29" t="s">
        <v>129</v>
      </c>
      <c r="B18" s="231" t="s">
        <v>130</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3"/>
      <c r="AH18" s="234"/>
      <c r="AI18" s="235"/>
      <c r="AJ18" s="235"/>
      <c r="AK18" s="235"/>
      <c r="AL18" s="236"/>
    </row>
    <row r="19" spans="1:38" ht="30" customHeight="1" x14ac:dyDescent="0.25">
      <c r="A19" s="29" t="s">
        <v>131</v>
      </c>
      <c r="B19" s="231" t="s">
        <v>132</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3"/>
      <c r="AH19" s="234"/>
      <c r="AI19" s="235"/>
      <c r="AJ19" s="235"/>
      <c r="AK19" s="235"/>
      <c r="AL19" s="236"/>
    </row>
    <row r="20" spans="1:38" ht="26.25" customHeight="1" x14ac:dyDescent="0.25">
      <c r="A20" s="226" t="s">
        <v>133</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t="s">
        <v>124</v>
      </c>
      <c r="AA20" s="227"/>
      <c r="AB20" s="227"/>
      <c r="AC20" s="227"/>
      <c r="AD20" s="227"/>
      <c r="AE20" s="227"/>
      <c r="AF20" s="227" t="s">
        <v>134</v>
      </c>
      <c r="AG20" s="228"/>
      <c r="AH20" s="229" t="s">
        <v>124</v>
      </c>
      <c r="AI20" s="227"/>
      <c r="AJ20" s="227"/>
      <c r="AK20" s="227"/>
      <c r="AL20" s="230"/>
    </row>
    <row r="21" spans="1:38" ht="65.25" customHeight="1" x14ac:dyDescent="0.25">
      <c r="A21" s="29" t="s">
        <v>135</v>
      </c>
      <c r="B21" s="231" t="s">
        <v>136</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t="s">
        <v>137</v>
      </c>
      <c r="AA21" s="232"/>
      <c r="AB21" s="232"/>
      <c r="AC21" s="232"/>
      <c r="AD21" s="232"/>
      <c r="AE21" s="232"/>
      <c r="AF21" s="232"/>
      <c r="AG21" s="233"/>
      <c r="AH21" s="234"/>
      <c r="AI21" s="235"/>
      <c r="AJ21" s="235"/>
      <c r="AK21" s="235"/>
      <c r="AL21" s="236"/>
    </row>
    <row r="22" spans="1:38" ht="30" customHeight="1" x14ac:dyDescent="0.25">
      <c r="A22" s="29" t="s">
        <v>138</v>
      </c>
      <c r="B22" s="231" t="s">
        <v>139</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t="s">
        <v>137</v>
      </c>
      <c r="AA22" s="232"/>
      <c r="AB22" s="232"/>
      <c r="AC22" s="232"/>
      <c r="AD22" s="232"/>
      <c r="AE22" s="232"/>
      <c r="AF22" s="232"/>
      <c r="AG22" s="233"/>
      <c r="AH22" s="234"/>
      <c r="AI22" s="235"/>
      <c r="AJ22" s="235"/>
      <c r="AK22" s="235"/>
      <c r="AL22" s="236"/>
    </row>
    <row r="23" spans="1:38" ht="97.5" customHeight="1" x14ac:dyDescent="0.25">
      <c r="A23" s="29" t="s">
        <v>140</v>
      </c>
      <c r="B23" s="231" t="s">
        <v>141</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t="s">
        <v>137</v>
      </c>
      <c r="AA23" s="232"/>
      <c r="AB23" s="232"/>
      <c r="AC23" s="232"/>
      <c r="AD23" s="232"/>
      <c r="AE23" s="232"/>
      <c r="AF23" s="232"/>
      <c r="AG23" s="233"/>
      <c r="AH23" s="234"/>
      <c r="AI23" s="235"/>
      <c r="AJ23" s="235"/>
      <c r="AK23" s="235"/>
      <c r="AL23" s="236"/>
    </row>
    <row r="24" spans="1:38" ht="29.25" customHeight="1" x14ac:dyDescent="0.25">
      <c r="A24" s="29" t="s">
        <v>142</v>
      </c>
      <c r="B24" s="231" t="s">
        <v>143</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t="s">
        <v>137</v>
      </c>
      <c r="AA24" s="232"/>
      <c r="AB24" s="232"/>
      <c r="AC24" s="232"/>
      <c r="AD24" s="232"/>
      <c r="AE24" s="232"/>
      <c r="AF24" s="232"/>
      <c r="AG24" s="233"/>
      <c r="AH24" s="234"/>
      <c r="AI24" s="235"/>
      <c r="AJ24" s="235"/>
      <c r="AK24" s="235"/>
      <c r="AL24" s="236"/>
    </row>
    <row r="25" spans="1:38" ht="45" customHeight="1" x14ac:dyDescent="0.25">
      <c r="A25" s="29" t="s">
        <v>144</v>
      </c>
      <c r="B25" s="231" t="s">
        <v>145</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t="s">
        <v>137</v>
      </c>
      <c r="AA25" s="232"/>
      <c r="AB25" s="232"/>
      <c r="AC25" s="232"/>
      <c r="AD25" s="232"/>
      <c r="AE25" s="232"/>
      <c r="AF25" s="232"/>
      <c r="AG25" s="233"/>
      <c r="AH25" s="234"/>
      <c r="AI25" s="235"/>
      <c r="AJ25" s="235"/>
      <c r="AK25" s="235"/>
      <c r="AL25" s="236"/>
    </row>
    <row r="26" spans="1:38" ht="82.5" customHeight="1" x14ac:dyDescent="0.25">
      <c r="A26" s="29" t="s">
        <v>146</v>
      </c>
      <c r="B26" s="231" t="s">
        <v>147</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t="s">
        <v>137</v>
      </c>
      <c r="AA26" s="232"/>
      <c r="AB26" s="232"/>
      <c r="AC26" s="232"/>
      <c r="AD26" s="232"/>
      <c r="AE26" s="232"/>
      <c r="AF26" s="232"/>
      <c r="AG26" s="233"/>
      <c r="AH26" s="234"/>
      <c r="AI26" s="235"/>
      <c r="AJ26" s="235"/>
      <c r="AK26" s="235"/>
      <c r="AL26" s="236"/>
    </row>
    <row r="27" spans="1:38" ht="30" customHeight="1" x14ac:dyDescent="0.25">
      <c r="A27" s="29" t="s">
        <v>148</v>
      </c>
      <c r="B27" s="231" t="s">
        <v>149</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t="s">
        <v>137</v>
      </c>
      <c r="AA27" s="232"/>
      <c r="AB27" s="232"/>
      <c r="AC27" s="232"/>
      <c r="AD27" s="232"/>
      <c r="AE27" s="232"/>
      <c r="AF27" s="232"/>
      <c r="AG27" s="233"/>
      <c r="AH27" s="234"/>
      <c r="AI27" s="235"/>
      <c r="AJ27" s="235"/>
      <c r="AK27" s="235"/>
      <c r="AL27" s="236"/>
    </row>
    <row r="28" spans="1:38" ht="22.5" customHeight="1" x14ac:dyDescent="0.25">
      <c r="A28" s="29" t="s">
        <v>150</v>
      </c>
      <c r="B28" s="231" t="s">
        <v>151</v>
      </c>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t="s">
        <v>137</v>
      </c>
      <c r="AA28" s="232"/>
      <c r="AB28" s="232"/>
      <c r="AC28" s="232"/>
      <c r="AD28" s="232"/>
      <c r="AE28" s="232"/>
      <c r="AF28" s="232"/>
      <c r="AG28" s="233"/>
      <c r="AH28" s="234"/>
      <c r="AI28" s="235"/>
      <c r="AJ28" s="235"/>
      <c r="AK28" s="235"/>
      <c r="AL28" s="236"/>
    </row>
    <row r="29" spans="1:38" ht="46.5" customHeight="1" x14ac:dyDescent="0.25">
      <c r="A29" s="29" t="s">
        <v>152</v>
      </c>
      <c r="B29" s="231" t="s">
        <v>153</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t="s">
        <v>137</v>
      </c>
      <c r="AA29" s="232"/>
      <c r="AB29" s="232"/>
      <c r="AC29" s="232"/>
      <c r="AD29" s="232"/>
      <c r="AE29" s="232"/>
      <c r="AF29" s="232"/>
      <c r="AG29" s="233"/>
      <c r="AH29" s="234"/>
      <c r="AI29" s="235"/>
      <c r="AJ29" s="235"/>
      <c r="AK29" s="235"/>
      <c r="AL29" s="236"/>
    </row>
    <row r="30" spans="1:38" ht="111.75" customHeight="1" thickBot="1" x14ac:dyDescent="0.3">
      <c r="A30" s="30" t="s">
        <v>154</v>
      </c>
      <c r="B30" s="239" t="s">
        <v>155</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t="s">
        <v>137</v>
      </c>
      <c r="AA30" s="240"/>
      <c r="AB30" s="240"/>
      <c r="AC30" s="240"/>
      <c r="AD30" s="240"/>
      <c r="AE30" s="240"/>
      <c r="AF30" s="240"/>
      <c r="AG30" s="241"/>
      <c r="AH30" s="234"/>
      <c r="AI30" s="235"/>
      <c r="AJ30" s="235"/>
      <c r="AK30" s="235"/>
      <c r="AL30" s="236"/>
    </row>
    <row r="31" spans="1:38" ht="27.75" customHeight="1" x14ac:dyDescent="0.25">
      <c r="A31" s="220" t="s">
        <v>156</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row>
    <row r="32" spans="1:38" ht="27.75" customHeight="1" x14ac:dyDescent="0.25">
      <c r="A32" s="226" t="s">
        <v>123</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t="s">
        <v>124</v>
      </c>
      <c r="AA32" s="227"/>
      <c r="AB32" s="227"/>
      <c r="AC32" s="227"/>
      <c r="AD32" s="227"/>
      <c r="AE32" s="227"/>
      <c r="AF32" s="227" t="s">
        <v>134</v>
      </c>
      <c r="AG32" s="228"/>
      <c r="AH32" s="229" t="s">
        <v>124</v>
      </c>
      <c r="AI32" s="227"/>
      <c r="AJ32" s="227"/>
      <c r="AK32" s="227"/>
      <c r="AL32" s="230"/>
    </row>
    <row r="33" spans="1:38" ht="37.5" customHeight="1" x14ac:dyDescent="0.25">
      <c r="A33" s="29" t="s">
        <v>2</v>
      </c>
      <c r="B33" s="231" t="s">
        <v>125</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t="s">
        <v>137</v>
      </c>
      <c r="AA33" s="232"/>
      <c r="AB33" s="232"/>
      <c r="AC33" s="232"/>
      <c r="AD33" s="232"/>
      <c r="AE33" s="232"/>
      <c r="AF33" s="232"/>
      <c r="AG33" s="233"/>
      <c r="AH33" s="234"/>
      <c r="AI33" s="235"/>
      <c r="AJ33" s="235"/>
      <c r="AK33" s="235"/>
      <c r="AL33" s="236"/>
    </row>
    <row r="34" spans="1:38" ht="41.25" customHeight="1" x14ac:dyDescent="0.25">
      <c r="A34" s="29" t="s">
        <v>3</v>
      </c>
      <c r="B34" s="231" t="s">
        <v>157</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t="s">
        <v>137</v>
      </c>
      <c r="AA34" s="232"/>
      <c r="AB34" s="232"/>
      <c r="AC34" s="232"/>
      <c r="AD34" s="232"/>
      <c r="AE34" s="232"/>
      <c r="AF34" s="232"/>
      <c r="AG34" s="233"/>
      <c r="AH34" s="234"/>
      <c r="AI34" s="235"/>
      <c r="AJ34" s="235"/>
      <c r="AK34" s="235"/>
      <c r="AL34" s="236"/>
    </row>
    <row r="35" spans="1:38" ht="27.75" customHeight="1" x14ac:dyDescent="0.25">
      <c r="A35" s="29" t="s">
        <v>5</v>
      </c>
      <c r="B35" s="231" t="s">
        <v>158</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t="s">
        <v>137</v>
      </c>
      <c r="AA35" s="232"/>
      <c r="AB35" s="232"/>
      <c r="AC35" s="232"/>
      <c r="AD35" s="232"/>
      <c r="AE35" s="232"/>
      <c r="AF35" s="232"/>
      <c r="AG35" s="233"/>
      <c r="AH35" s="234"/>
      <c r="AI35" s="235"/>
      <c r="AJ35" s="235"/>
      <c r="AK35" s="235"/>
      <c r="AL35" s="236"/>
    </row>
    <row r="36" spans="1:38" ht="27.75" customHeight="1" x14ac:dyDescent="0.25">
      <c r="A36" s="29" t="s">
        <v>159</v>
      </c>
      <c r="B36" s="231" t="s">
        <v>132</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t="s">
        <v>137</v>
      </c>
      <c r="AA36" s="232"/>
      <c r="AB36" s="232"/>
      <c r="AC36" s="232"/>
      <c r="AD36" s="232"/>
      <c r="AE36" s="232"/>
      <c r="AF36" s="232"/>
      <c r="AG36" s="233"/>
      <c r="AH36" s="234"/>
      <c r="AI36" s="235"/>
      <c r="AJ36" s="235"/>
      <c r="AK36" s="235"/>
      <c r="AL36" s="236"/>
    </row>
    <row r="37" spans="1:38" ht="27.75" customHeight="1" x14ac:dyDescent="0.25">
      <c r="A37" s="29" t="s">
        <v>129</v>
      </c>
      <c r="B37" s="231" t="s">
        <v>160</v>
      </c>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t="s">
        <v>137</v>
      </c>
      <c r="AA37" s="232"/>
      <c r="AB37" s="232"/>
      <c r="AC37" s="232"/>
      <c r="AD37" s="232"/>
      <c r="AE37" s="232"/>
      <c r="AF37" s="232"/>
      <c r="AG37" s="233"/>
      <c r="AH37" s="234"/>
      <c r="AI37" s="235"/>
      <c r="AJ37" s="235"/>
      <c r="AK37" s="235"/>
      <c r="AL37" s="236"/>
    </row>
    <row r="38" spans="1:38" ht="27.75" customHeight="1" x14ac:dyDescent="0.25">
      <c r="A38" s="226" t="s">
        <v>133</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t="s">
        <v>124</v>
      </c>
      <c r="AA38" s="227"/>
      <c r="AB38" s="227"/>
      <c r="AC38" s="227"/>
      <c r="AD38" s="227"/>
      <c r="AE38" s="227"/>
      <c r="AF38" s="227" t="s">
        <v>134</v>
      </c>
      <c r="AG38" s="228"/>
      <c r="AH38" s="229" t="s">
        <v>124</v>
      </c>
      <c r="AI38" s="227"/>
      <c r="AJ38" s="227"/>
      <c r="AK38" s="227"/>
      <c r="AL38" s="230"/>
    </row>
    <row r="39" spans="1:38" ht="27.75" customHeight="1" x14ac:dyDescent="0.25">
      <c r="A39" s="29" t="s">
        <v>131</v>
      </c>
      <c r="B39" s="231" t="s">
        <v>161</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t="s">
        <v>137</v>
      </c>
      <c r="AA39" s="232"/>
      <c r="AB39" s="232"/>
      <c r="AC39" s="232"/>
      <c r="AD39" s="232"/>
      <c r="AE39" s="232"/>
      <c r="AF39" s="232"/>
      <c r="AG39" s="233"/>
      <c r="AH39" s="234"/>
      <c r="AI39" s="235"/>
      <c r="AJ39" s="235"/>
      <c r="AK39" s="235"/>
      <c r="AL39" s="236"/>
    </row>
    <row r="40" spans="1:38" ht="27.75" customHeight="1" x14ac:dyDescent="0.25">
      <c r="A40" s="29" t="s">
        <v>135</v>
      </c>
      <c r="B40" s="231" t="s">
        <v>162</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t="s">
        <v>137</v>
      </c>
      <c r="AA40" s="232"/>
      <c r="AB40" s="232"/>
      <c r="AC40" s="232"/>
      <c r="AD40" s="232"/>
      <c r="AE40" s="232"/>
      <c r="AF40" s="232"/>
      <c r="AG40" s="233"/>
      <c r="AH40" s="234"/>
      <c r="AI40" s="235"/>
      <c r="AJ40" s="235"/>
      <c r="AK40" s="235"/>
      <c r="AL40" s="236"/>
    </row>
    <row r="41" spans="1:38" ht="27.75" customHeight="1" x14ac:dyDescent="0.25">
      <c r="A41" s="29" t="s">
        <v>138</v>
      </c>
      <c r="B41" s="231" t="s">
        <v>163</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t="s">
        <v>137</v>
      </c>
      <c r="AA41" s="232"/>
      <c r="AB41" s="232"/>
      <c r="AC41" s="232"/>
      <c r="AD41" s="232"/>
      <c r="AE41" s="232"/>
      <c r="AF41" s="232"/>
      <c r="AG41" s="233"/>
      <c r="AH41" s="234"/>
      <c r="AI41" s="235"/>
      <c r="AJ41" s="235"/>
      <c r="AK41" s="235"/>
      <c r="AL41" s="236"/>
    </row>
    <row r="42" spans="1:38" ht="89.25" customHeight="1" x14ac:dyDescent="0.25">
      <c r="A42" s="29" t="s">
        <v>140</v>
      </c>
      <c r="B42" s="231" t="s">
        <v>164</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t="s">
        <v>137</v>
      </c>
      <c r="AA42" s="232"/>
      <c r="AB42" s="232"/>
      <c r="AC42" s="232"/>
      <c r="AD42" s="232"/>
      <c r="AE42" s="232"/>
      <c r="AF42" s="232"/>
      <c r="AG42" s="233"/>
      <c r="AH42" s="234"/>
      <c r="AI42" s="235"/>
      <c r="AJ42" s="235"/>
      <c r="AK42" s="235"/>
      <c r="AL42" s="236"/>
    </row>
    <row r="43" spans="1:38" ht="45.75" customHeight="1" x14ac:dyDescent="0.25">
      <c r="A43" s="29" t="s">
        <v>142</v>
      </c>
      <c r="B43" s="231" t="s">
        <v>165</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t="s">
        <v>137</v>
      </c>
      <c r="AA43" s="232"/>
      <c r="AB43" s="232"/>
      <c r="AC43" s="232"/>
      <c r="AD43" s="232"/>
      <c r="AE43" s="232"/>
      <c r="AF43" s="232"/>
      <c r="AG43" s="233"/>
      <c r="AH43" s="234"/>
      <c r="AI43" s="235"/>
      <c r="AJ43" s="235"/>
      <c r="AK43" s="235"/>
      <c r="AL43" s="236"/>
    </row>
    <row r="44" spans="1:38" ht="27.75" customHeight="1" x14ac:dyDescent="0.25">
      <c r="A44" s="29" t="s">
        <v>144</v>
      </c>
      <c r="B44" s="231" t="s">
        <v>149</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t="s">
        <v>137</v>
      </c>
      <c r="AA44" s="232"/>
      <c r="AB44" s="232"/>
      <c r="AC44" s="232"/>
      <c r="AD44" s="232"/>
      <c r="AE44" s="232"/>
      <c r="AF44" s="232"/>
      <c r="AG44" s="233"/>
      <c r="AH44" s="234"/>
      <c r="AI44" s="235"/>
      <c r="AJ44" s="235"/>
      <c r="AK44" s="235"/>
      <c r="AL44" s="236"/>
    </row>
    <row r="45" spans="1:38" ht="27.75" customHeight="1" thickBot="1" x14ac:dyDescent="0.3">
      <c r="A45" s="30" t="s">
        <v>146</v>
      </c>
      <c r="B45" s="239" t="s">
        <v>151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t="s">
        <v>137</v>
      </c>
      <c r="AA45" s="240"/>
      <c r="AB45" s="240"/>
      <c r="AC45" s="240"/>
      <c r="AD45" s="240"/>
      <c r="AE45" s="240"/>
      <c r="AF45" s="240"/>
      <c r="AG45" s="241"/>
      <c r="AH45" s="234"/>
      <c r="AI45" s="235"/>
      <c r="AJ45" s="235"/>
      <c r="AK45" s="235"/>
      <c r="AL45" s="236"/>
    </row>
    <row r="46" spans="1:38" ht="27.75" customHeight="1" x14ac:dyDescent="0.25">
      <c r="A46" s="220" t="s">
        <v>166</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2"/>
    </row>
    <row r="47" spans="1:38" ht="27.75" customHeight="1" x14ac:dyDescent="0.25">
      <c r="A47" s="226" t="s">
        <v>167</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t="s">
        <v>124</v>
      </c>
      <c r="AA47" s="227"/>
      <c r="AB47" s="227"/>
      <c r="AC47" s="227"/>
      <c r="AD47" s="227"/>
      <c r="AE47" s="227"/>
      <c r="AF47" s="227"/>
      <c r="AG47" s="228"/>
      <c r="AH47" s="229" t="s">
        <v>124</v>
      </c>
      <c r="AI47" s="227"/>
      <c r="AJ47" s="227"/>
      <c r="AK47" s="227"/>
      <c r="AL47" s="230"/>
    </row>
    <row r="48" spans="1:38" ht="27.75" customHeight="1" x14ac:dyDescent="0.25">
      <c r="A48" s="29" t="s">
        <v>2</v>
      </c>
      <c r="B48" s="231" t="s">
        <v>168</v>
      </c>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t="s">
        <v>137</v>
      </c>
      <c r="AA48" s="232"/>
      <c r="AB48" s="232"/>
      <c r="AC48" s="232"/>
      <c r="AD48" s="232"/>
      <c r="AE48" s="232"/>
      <c r="AF48" s="232"/>
      <c r="AG48" s="233"/>
      <c r="AH48" s="234"/>
      <c r="AI48" s="235"/>
      <c r="AJ48" s="235"/>
      <c r="AK48" s="235"/>
      <c r="AL48" s="236"/>
    </row>
    <row r="49" spans="1:38" ht="27.75" customHeight="1" x14ac:dyDescent="0.25">
      <c r="A49" s="29" t="s">
        <v>3</v>
      </c>
      <c r="B49" s="231" t="s">
        <v>169</v>
      </c>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t="s">
        <v>137</v>
      </c>
      <c r="AA49" s="232"/>
      <c r="AB49" s="232"/>
      <c r="AC49" s="232"/>
      <c r="AD49" s="232"/>
      <c r="AE49" s="232"/>
      <c r="AF49" s="232"/>
      <c r="AG49" s="233"/>
      <c r="AH49" s="234"/>
      <c r="AI49" s="235"/>
      <c r="AJ49" s="235"/>
      <c r="AK49" s="235"/>
      <c r="AL49" s="236"/>
    </row>
    <row r="50" spans="1:38" ht="51.75" customHeight="1" x14ac:dyDescent="0.25">
      <c r="A50" s="29" t="s">
        <v>5</v>
      </c>
      <c r="B50" s="231" t="s">
        <v>170</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t="s">
        <v>137</v>
      </c>
      <c r="AA50" s="232"/>
      <c r="AB50" s="232"/>
      <c r="AC50" s="232"/>
      <c r="AD50" s="232"/>
      <c r="AE50" s="232"/>
      <c r="AF50" s="232"/>
      <c r="AG50" s="233"/>
      <c r="AH50" s="234"/>
      <c r="AI50" s="235"/>
      <c r="AJ50" s="235"/>
      <c r="AK50" s="235"/>
      <c r="AL50" s="236"/>
    </row>
    <row r="51" spans="1:38" ht="27.75" customHeight="1" x14ac:dyDescent="0.25">
      <c r="A51" s="29" t="s">
        <v>159</v>
      </c>
      <c r="B51" s="231" t="s">
        <v>158</v>
      </c>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t="s">
        <v>137</v>
      </c>
      <c r="AA51" s="232"/>
      <c r="AB51" s="232"/>
      <c r="AC51" s="232"/>
      <c r="AD51" s="232"/>
      <c r="AE51" s="232"/>
      <c r="AF51" s="232"/>
      <c r="AG51" s="233"/>
      <c r="AH51" s="234"/>
      <c r="AI51" s="235"/>
      <c r="AJ51" s="235"/>
      <c r="AK51" s="235"/>
      <c r="AL51" s="236"/>
    </row>
    <row r="52" spans="1:38" ht="27.75" customHeight="1" x14ac:dyDescent="0.25">
      <c r="A52" s="29" t="s">
        <v>129</v>
      </c>
      <c r="B52" s="231" t="s">
        <v>171</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t="s">
        <v>137</v>
      </c>
      <c r="AA52" s="232"/>
      <c r="AB52" s="232"/>
      <c r="AC52" s="232"/>
      <c r="AD52" s="232"/>
      <c r="AE52" s="232"/>
      <c r="AF52" s="232"/>
      <c r="AG52" s="233"/>
      <c r="AH52" s="234"/>
      <c r="AI52" s="235"/>
      <c r="AJ52" s="235"/>
      <c r="AK52" s="235"/>
      <c r="AL52" s="236"/>
    </row>
    <row r="53" spans="1:38" ht="27.75" customHeight="1" x14ac:dyDescent="0.25">
      <c r="A53" s="29" t="s">
        <v>131</v>
      </c>
      <c r="B53" s="231" t="s">
        <v>172</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t="s">
        <v>137</v>
      </c>
      <c r="AA53" s="232"/>
      <c r="AB53" s="232"/>
      <c r="AC53" s="232"/>
      <c r="AD53" s="232"/>
      <c r="AE53" s="232"/>
      <c r="AF53" s="232"/>
      <c r="AG53" s="233"/>
      <c r="AH53" s="234"/>
      <c r="AI53" s="235"/>
      <c r="AJ53" s="235"/>
      <c r="AK53" s="235"/>
      <c r="AL53" s="236"/>
    </row>
    <row r="54" spans="1:38" ht="69" customHeight="1" x14ac:dyDescent="0.25">
      <c r="A54" s="29" t="s">
        <v>135</v>
      </c>
      <c r="B54" s="231" t="s">
        <v>173</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t="s">
        <v>137</v>
      </c>
      <c r="AA54" s="232"/>
      <c r="AB54" s="232"/>
      <c r="AC54" s="232"/>
      <c r="AD54" s="232"/>
      <c r="AE54" s="232"/>
      <c r="AF54" s="232"/>
      <c r="AG54" s="233"/>
      <c r="AH54" s="234"/>
      <c r="AI54" s="235"/>
      <c r="AJ54" s="235"/>
      <c r="AK54" s="235"/>
      <c r="AL54" s="236"/>
    </row>
    <row r="55" spans="1:38" ht="27.75" customHeight="1" x14ac:dyDescent="0.25">
      <c r="A55" s="29" t="s">
        <v>138</v>
      </c>
      <c r="B55" s="231" t="s">
        <v>139</v>
      </c>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t="s">
        <v>137</v>
      </c>
      <c r="AA55" s="232"/>
      <c r="AB55" s="232"/>
      <c r="AC55" s="232"/>
      <c r="AD55" s="232"/>
      <c r="AE55" s="232"/>
      <c r="AF55" s="232"/>
      <c r="AG55" s="233"/>
      <c r="AH55" s="234"/>
      <c r="AI55" s="235"/>
      <c r="AJ55" s="235"/>
      <c r="AK55" s="235"/>
      <c r="AL55" s="236"/>
    </row>
    <row r="56" spans="1:38" ht="48" customHeight="1" x14ac:dyDescent="0.25">
      <c r="A56" s="29" t="s">
        <v>140</v>
      </c>
      <c r="B56" s="231" t="s">
        <v>174</v>
      </c>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t="s">
        <v>137</v>
      </c>
      <c r="AA56" s="232"/>
      <c r="AB56" s="232"/>
      <c r="AC56" s="232"/>
      <c r="AD56" s="232"/>
      <c r="AE56" s="232"/>
      <c r="AF56" s="232"/>
      <c r="AG56" s="233"/>
      <c r="AH56" s="234"/>
      <c r="AI56" s="235"/>
      <c r="AJ56" s="235"/>
      <c r="AK56" s="235"/>
      <c r="AL56" s="236"/>
    </row>
    <row r="57" spans="1:38" ht="27.75" customHeight="1" x14ac:dyDescent="0.25">
      <c r="A57" s="29" t="s">
        <v>142</v>
      </c>
      <c r="B57" s="231" t="s">
        <v>175</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t="s">
        <v>137</v>
      </c>
      <c r="AA57" s="232"/>
      <c r="AB57" s="232"/>
      <c r="AC57" s="232"/>
      <c r="AD57" s="232"/>
      <c r="AE57" s="232"/>
      <c r="AF57" s="232"/>
      <c r="AG57" s="233"/>
      <c r="AH57" s="234"/>
      <c r="AI57" s="235"/>
      <c r="AJ57" s="235"/>
      <c r="AK57" s="235"/>
      <c r="AL57" s="236"/>
    </row>
    <row r="58" spans="1:38" ht="54.75" customHeight="1" x14ac:dyDescent="0.25">
      <c r="A58" s="29" t="s">
        <v>144</v>
      </c>
      <c r="B58" s="231" t="s">
        <v>176</v>
      </c>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t="s">
        <v>137</v>
      </c>
      <c r="AA58" s="232"/>
      <c r="AB58" s="232"/>
      <c r="AC58" s="232"/>
      <c r="AD58" s="232"/>
      <c r="AE58" s="232"/>
      <c r="AF58" s="232"/>
      <c r="AG58" s="233"/>
      <c r="AH58" s="234"/>
      <c r="AI58" s="235"/>
      <c r="AJ58" s="235"/>
      <c r="AK58" s="235"/>
      <c r="AL58" s="236"/>
    </row>
    <row r="59" spans="1:38" ht="71.25" customHeight="1" x14ac:dyDescent="0.25">
      <c r="A59" s="29" t="s">
        <v>146</v>
      </c>
      <c r="B59" s="231" t="s">
        <v>177</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t="s">
        <v>137</v>
      </c>
      <c r="AA59" s="232"/>
      <c r="AB59" s="232"/>
      <c r="AC59" s="232"/>
      <c r="AD59" s="232"/>
      <c r="AE59" s="232"/>
      <c r="AF59" s="232"/>
      <c r="AG59" s="233"/>
      <c r="AH59" s="234"/>
      <c r="AI59" s="235"/>
      <c r="AJ59" s="235"/>
      <c r="AK59" s="235"/>
      <c r="AL59" s="236"/>
    </row>
    <row r="60" spans="1:38" ht="27.75" customHeight="1" x14ac:dyDescent="0.25">
      <c r="A60" s="29" t="s">
        <v>148</v>
      </c>
      <c r="B60" s="231" t="s">
        <v>149</v>
      </c>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t="s">
        <v>137</v>
      </c>
      <c r="AA60" s="232"/>
      <c r="AB60" s="232"/>
      <c r="AC60" s="232"/>
      <c r="AD60" s="232"/>
      <c r="AE60" s="232"/>
      <c r="AF60" s="232"/>
      <c r="AG60" s="233"/>
      <c r="AH60" s="234"/>
      <c r="AI60" s="235"/>
      <c r="AJ60" s="235"/>
      <c r="AK60" s="235"/>
      <c r="AL60" s="236"/>
    </row>
    <row r="61" spans="1:38" ht="27.75" customHeight="1" thickBot="1" x14ac:dyDescent="0.3">
      <c r="A61" s="30" t="s">
        <v>150</v>
      </c>
      <c r="B61" s="239" t="s">
        <v>151</v>
      </c>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t="s">
        <v>137</v>
      </c>
      <c r="AA61" s="240"/>
      <c r="AB61" s="240"/>
      <c r="AC61" s="240"/>
      <c r="AD61" s="240"/>
      <c r="AE61" s="240"/>
      <c r="AF61" s="240"/>
      <c r="AG61" s="241"/>
      <c r="AH61" s="194"/>
      <c r="AI61" s="195"/>
      <c r="AJ61" s="195"/>
      <c r="AK61" s="195"/>
      <c r="AL61" s="246"/>
    </row>
    <row r="62" spans="1:38" ht="27.75" customHeight="1" x14ac:dyDescent="0.25">
      <c r="A62" s="214" t="s">
        <v>178</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6"/>
    </row>
    <row r="63" spans="1:38" ht="70.5" customHeight="1" x14ac:dyDescent="0.25">
      <c r="A63" s="242" t="s">
        <v>179</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4"/>
    </row>
    <row r="64" spans="1:38" x14ac:dyDescent="0.25">
      <c r="A64" s="169" t="s">
        <v>180</v>
      </c>
      <c r="B64" s="170"/>
      <c r="C64" s="170"/>
      <c r="D64" s="170"/>
      <c r="E64" s="170"/>
      <c r="F64" s="170"/>
      <c r="G64" s="170" t="s">
        <v>181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t="s">
        <v>182</v>
      </c>
      <c r="AJ64" s="170"/>
      <c r="AK64" s="170"/>
      <c r="AL64" s="245"/>
    </row>
  </sheetData>
  <mergeCells count="117">
    <mergeCell ref="A62:AL62"/>
    <mergeCell ref="A63:AL63"/>
    <mergeCell ref="A64:F64"/>
    <mergeCell ref="G64:AH64"/>
    <mergeCell ref="AI64:AL64"/>
    <mergeCell ref="B59:AG59"/>
    <mergeCell ref="AH59:AL59"/>
    <mergeCell ref="B60:AG60"/>
    <mergeCell ref="AH60:AL60"/>
    <mergeCell ref="B61:AG61"/>
    <mergeCell ref="AH61:AL61"/>
    <mergeCell ref="B56:AG56"/>
    <mergeCell ref="AH56:AL56"/>
    <mergeCell ref="B57:AG57"/>
    <mergeCell ref="AH57:AL57"/>
    <mergeCell ref="B58:AG58"/>
    <mergeCell ref="AH58:AL58"/>
    <mergeCell ref="B53:AG53"/>
    <mergeCell ref="AH53:AL53"/>
    <mergeCell ref="B54:AG54"/>
    <mergeCell ref="AH54:AL54"/>
    <mergeCell ref="B55:AG55"/>
    <mergeCell ref="AH55:AL55"/>
    <mergeCell ref="B50:AG50"/>
    <mergeCell ref="AH50:AL50"/>
    <mergeCell ref="B51:AG51"/>
    <mergeCell ref="AH51:AL51"/>
    <mergeCell ref="B52:AG52"/>
    <mergeCell ref="AH52:AL52"/>
    <mergeCell ref="A46:AL46"/>
    <mergeCell ref="A47:AG47"/>
    <mergeCell ref="AH47:AL47"/>
    <mergeCell ref="B48:AG48"/>
    <mergeCell ref="AH48:AL48"/>
    <mergeCell ref="B49:AG49"/>
    <mergeCell ref="AH49:AL49"/>
    <mergeCell ref="B43:AG43"/>
    <mergeCell ref="AH43:AL43"/>
    <mergeCell ref="B44:AG44"/>
    <mergeCell ref="AH44:AL44"/>
    <mergeCell ref="B45:AG45"/>
    <mergeCell ref="AH45:AL45"/>
    <mergeCell ref="B40:AG40"/>
    <mergeCell ref="AH40:AL40"/>
    <mergeCell ref="B41:AG41"/>
    <mergeCell ref="AH41:AL41"/>
    <mergeCell ref="B42:AG42"/>
    <mergeCell ref="AH42:AL42"/>
    <mergeCell ref="B37:AG37"/>
    <mergeCell ref="AH37:AL37"/>
    <mergeCell ref="A38:AG38"/>
    <mergeCell ref="AH38:AL38"/>
    <mergeCell ref="B39:AG39"/>
    <mergeCell ref="AH39:AL39"/>
    <mergeCell ref="B34:AG34"/>
    <mergeCell ref="AH34:AL34"/>
    <mergeCell ref="B35:AG35"/>
    <mergeCell ref="AH35:AL35"/>
    <mergeCell ref="B36:AG36"/>
    <mergeCell ref="AH36:AL36"/>
    <mergeCell ref="B30:AG30"/>
    <mergeCell ref="AH30:AL30"/>
    <mergeCell ref="A31:AL31"/>
    <mergeCell ref="A32:AG32"/>
    <mergeCell ref="AH32:AL32"/>
    <mergeCell ref="B33:AG33"/>
    <mergeCell ref="AH33:AL33"/>
    <mergeCell ref="B27:AG27"/>
    <mergeCell ref="AH27:AL27"/>
    <mergeCell ref="B28:AG28"/>
    <mergeCell ref="AH28:AL28"/>
    <mergeCell ref="B29:AG29"/>
    <mergeCell ref="AH29:AL29"/>
    <mergeCell ref="B24:AG24"/>
    <mergeCell ref="AH24:AL24"/>
    <mergeCell ref="B25:AG25"/>
    <mergeCell ref="AH25:AL25"/>
    <mergeCell ref="B26:AG26"/>
    <mergeCell ref="AH26:AL26"/>
    <mergeCell ref="B21:AG21"/>
    <mergeCell ref="AH21:AL21"/>
    <mergeCell ref="B22:AG22"/>
    <mergeCell ref="AH22:AL22"/>
    <mergeCell ref="B23:AG23"/>
    <mergeCell ref="AH23:AL23"/>
    <mergeCell ref="B18:AG18"/>
    <mergeCell ref="AH18:AL18"/>
    <mergeCell ref="B19:AG19"/>
    <mergeCell ref="AH19:AL19"/>
    <mergeCell ref="A20:AG20"/>
    <mergeCell ref="AH20:AL20"/>
    <mergeCell ref="B15:AG15"/>
    <mergeCell ref="AH15:AL15"/>
    <mergeCell ref="B16:AG16"/>
    <mergeCell ref="AH16:AL16"/>
    <mergeCell ref="B17:AG17"/>
    <mergeCell ref="AH17:AL17"/>
    <mergeCell ref="A13:AG13"/>
    <mergeCell ref="AH13:AL13"/>
    <mergeCell ref="B14:AG14"/>
    <mergeCell ref="AH14:AL14"/>
    <mergeCell ref="A6:X6"/>
    <mergeCell ref="Y6:AL6"/>
    <mergeCell ref="A7:X7"/>
    <mergeCell ref="Y7:AL7"/>
    <mergeCell ref="A8:X8"/>
    <mergeCell ref="Y8:AL8"/>
    <mergeCell ref="A1:AL1"/>
    <mergeCell ref="A2:AL2"/>
    <mergeCell ref="A3:AL3"/>
    <mergeCell ref="A4:AL4"/>
    <mergeCell ref="A5:X5"/>
    <mergeCell ref="Y5:AL5"/>
    <mergeCell ref="A10:AL10"/>
    <mergeCell ref="A11:AL11"/>
    <mergeCell ref="A12:AL12"/>
    <mergeCell ref="A9:AL9"/>
  </mergeCells>
  <dataValidations count="4">
    <dataValidation type="list" allowBlank="1" showInputMessage="1" showErrorMessage="1" sqref="AH14:AL19 AH21:AL30 AH33:AL37 AH39:AL45 AH48:AL61" xr:uid="{00000000-0002-0000-0400-000000000000}">
      <formula1>"Implementing, Not Implementing"</formula1>
    </dataValidation>
    <dataValidation type="list" allowBlank="1" showInputMessage="1" showErrorMessage="1" sqref="Y6:AL9" xr:uid="{00000000-0002-0000-0400-000001000000}">
      <formula1>"Yes,No"</formula1>
    </dataValidation>
    <dataValidation type="list" allowBlank="1" showInputMessage="1" showErrorMessage="1" sqref="Y10:AL10" xr:uid="{00000000-0002-0000-0400-000002000000}">
      <formula1>"Select One,Yes,No"</formula1>
    </dataValidation>
    <dataValidation type="list" allowBlank="1" showInputMessage="1" showErrorMessage="1" sqref="Z48:Z61 AF39:AF45 Z21:Z30 Z33:Z37 Z39:Z45 AF48:AF61 AF21:AF30 AF33:AF37" xr:uid="{00000000-0002-0000-0400-000003000000}">
      <formula1>"Select One, Implementing, Not Implementing"</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34"/>
  <sheetViews>
    <sheetView zoomScaleNormal="100" workbookViewId="0">
      <selection activeCell="AT7" sqref="AT7"/>
    </sheetView>
  </sheetViews>
  <sheetFormatPr defaultRowHeight="15" x14ac:dyDescent="0.25"/>
  <cols>
    <col min="1" max="28" width="3.140625" style="8" customWidth="1"/>
    <col min="29" max="29" width="1.5703125" style="8" customWidth="1"/>
    <col min="30" max="34" width="3.140625" style="8" customWidth="1"/>
    <col min="35" max="35" width="3.85546875" style="8" customWidth="1"/>
    <col min="36" max="38" width="3.140625" style="8" customWidth="1"/>
    <col min="39" max="16384" width="9.140625" style="8"/>
  </cols>
  <sheetData>
    <row r="1" spans="1:38" ht="18" x14ac:dyDescent="0.25">
      <c r="A1" s="247" t="s">
        <v>183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9"/>
    </row>
    <row r="2" spans="1:38" x14ac:dyDescent="0.25">
      <c r="A2" s="15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4"/>
    </row>
    <row r="3" spans="1:38" x14ac:dyDescent="0.25">
      <c r="A3" s="250" t="s">
        <v>184</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2"/>
    </row>
    <row r="4" spans="1:38" ht="60.75" customHeight="1" x14ac:dyDescent="0.25">
      <c r="A4" s="152" t="s">
        <v>554</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4"/>
    </row>
    <row r="5" spans="1:38" x14ac:dyDescent="0.25">
      <c r="A5" s="253" t="s">
        <v>185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5"/>
    </row>
    <row r="6" spans="1:38" ht="54.75" customHeight="1" x14ac:dyDescent="0.25">
      <c r="A6" s="260" t="s">
        <v>186</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2" t="s">
        <v>187</v>
      </c>
      <c r="AE6" s="262"/>
      <c r="AF6" s="262"/>
      <c r="AG6" s="263" t="s">
        <v>188</v>
      </c>
      <c r="AH6" s="263"/>
      <c r="AI6" s="263"/>
      <c r="AJ6" s="190" t="s">
        <v>189</v>
      </c>
      <c r="AK6" s="190"/>
      <c r="AL6" s="264"/>
    </row>
    <row r="7" spans="1:38" x14ac:dyDescent="0.25">
      <c r="A7" s="256" t="s">
        <v>190</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174"/>
      <c r="AE7" s="174"/>
      <c r="AF7" s="174"/>
      <c r="AG7" s="174"/>
      <c r="AH7" s="174"/>
      <c r="AI7" s="174"/>
      <c r="AJ7" s="258">
        <f>SUM(AD7:AI7)</f>
        <v>0</v>
      </c>
      <c r="AK7" s="258"/>
      <c r="AL7" s="259"/>
    </row>
    <row r="8" spans="1:38" x14ac:dyDescent="0.25">
      <c r="A8" s="256" t="s">
        <v>191</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174"/>
      <c r="AE8" s="174"/>
      <c r="AF8" s="174"/>
      <c r="AG8" s="174"/>
      <c r="AH8" s="174"/>
      <c r="AI8" s="174"/>
      <c r="AJ8" s="258">
        <f t="shared" ref="AJ8:AJ9" si="0">SUM(AD8:AI8)</f>
        <v>0</v>
      </c>
      <c r="AK8" s="258"/>
      <c r="AL8" s="259"/>
    </row>
    <row r="9" spans="1:38" x14ac:dyDescent="0.25">
      <c r="A9" s="256" t="s">
        <v>192</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174"/>
      <c r="AE9" s="174"/>
      <c r="AF9" s="174"/>
      <c r="AG9" s="174"/>
      <c r="AH9" s="174"/>
      <c r="AI9" s="174"/>
      <c r="AJ9" s="258">
        <f t="shared" si="0"/>
        <v>0</v>
      </c>
      <c r="AK9" s="258"/>
      <c r="AL9" s="259"/>
    </row>
    <row r="10" spans="1:38" x14ac:dyDescent="0.25">
      <c r="A10" s="265" t="s">
        <v>193</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7"/>
    </row>
    <row r="11" spans="1:38" x14ac:dyDescent="0.25">
      <c r="A11" s="256" t="s">
        <v>194</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174"/>
      <c r="AE11" s="174"/>
      <c r="AF11" s="174"/>
      <c r="AG11" s="174"/>
      <c r="AH11" s="174"/>
      <c r="AI11" s="174"/>
      <c r="AJ11" s="258">
        <f t="shared" ref="AJ11:AJ20" si="1">SUM(AD11:AI11)</f>
        <v>0</v>
      </c>
      <c r="AK11" s="258"/>
      <c r="AL11" s="259"/>
    </row>
    <row r="12" spans="1:38" x14ac:dyDescent="0.25">
      <c r="A12" s="256" t="s">
        <v>195</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174"/>
      <c r="AE12" s="174"/>
      <c r="AF12" s="174"/>
      <c r="AG12" s="174"/>
      <c r="AH12" s="174"/>
      <c r="AI12" s="174"/>
      <c r="AJ12" s="258">
        <f t="shared" si="1"/>
        <v>0</v>
      </c>
      <c r="AK12" s="258"/>
      <c r="AL12" s="259"/>
    </row>
    <row r="13" spans="1:38" x14ac:dyDescent="0.25">
      <c r="A13" s="256" t="s">
        <v>196</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174"/>
      <c r="AE13" s="174"/>
      <c r="AF13" s="174"/>
      <c r="AG13" s="174"/>
      <c r="AH13" s="174"/>
      <c r="AI13" s="174"/>
      <c r="AJ13" s="258">
        <f t="shared" si="1"/>
        <v>0</v>
      </c>
      <c r="AK13" s="258"/>
      <c r="AL13" s="259"/>
    </row>
    <row r="14" spans="1:38" x14ac:dyDescent="0.25">
      <c r="A14" s="256" t="s">
        <v>197</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174"/>
      <c r="AE14" s="174"/>
      <c r="AF14" s="174"/>
      <c r="AG14" s="174"/>
      <c r="AH14" s="174"/>
      <c r="AI14" s="174"/>
      <c r="AJ14" s="258">
        <f t="shared" si="1"/>
        <v>0</v>
      </c>
      <c r="AK14" s="258"/>
      <c r="AL14" s="259"/>
    </row>
    <row r="15" spans="1:38" x14ac:dyDescent="0.25">
      <c r="A15" s="256" t="s">
        <v>198</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174"/>
      <c r="AE15" s="174"/>
      <c r="AF15" s="174"/>
      <c r="AG15" s="174"/>
      <c r="AH15" s="174"/>
      <c r="AI15" s="174"/>
      <c r="AJ15" s="258">
        <f t="shared" si="1"/>
        <v>0</v>
      </c>
      <c r="AK15" s="258"/>
      <c r="AL15" s="259"/>
    </row>
    <row r="16" spans="1:38" x14ac:dyDescent="0.25">
      <c r="A16" s="256" t="s">
        <v>199</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174"/>
      <c r="AE16" s="174"/>
      <c r="AF16" s="174"/>
      <c r="AG16" s="174"/>
      <c r="AH16" s="174"/>
      <c r="AI16" s="174"/>
      <c r="AJ16" s="258">
        <f t="shared" si="1"/>
        <v>0</v>
      </c>
      <c r="AK16" s="258"/>
      <c r="AL16" s="259"/>
    </row>
    <row r="17" spans="1:38" x14ac:dyDescent="0.25">
      <c r="A17" s="256" t="s">
        <v>200</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174"/>
      <c r="AE17" s="174"/>
      <c r="AF17" s="174"/>
      <c r="AG17" s="174"/>
      <c r="AH17" s="174"/>
      <c r="AI17" s="174"/>
      <c r="AJ17" s="258">
        <f t="shared" si="1"/>
        <v>0</v>
      </c>
      <c r="AK17" s="258"/>
      <c r="AL17" s="259"/>
    </row>
    <row r="18" spans="1:38" x14ac:dyDescent="0.2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174"/>
      <c r="AE18" s="174"/>
      <c r="AF18" s="174"/>
      <c r="AG18" s="174"/>
      <c r="AH18" s="174"/>
      <c r="AI18" s="174"/>
      <c r="AJ18" s="258">
        <f t="shared" si="1"/>
        <v>0</v>
      </c>
      <c r="AK18" s="258"/>
      <c r="AL18" s="259"/>
    </row>
    <row r="19" spans="1:38" x14ac:dyDescent="0.25">
      <c r="A19" s="271"/>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174"/>
      <c r="AE19" s="174"/>
      <c r="AF19" s="174"/>
      <c r="AG19" s="174"/>
      <c r="AH19" s="174"/>
      <c r="AI19" s="174"/>
      <c r="AJ19" s="258">
        <f t="shared" si="1"/>
        <v>0</v>
      </c>
      <c r="AK19" s="258"/>
      <c r="AL19" s="259"/>
    </row>
    <row r="20" spans="1:38" x14ac:dyDescent="0.25">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174"/>
      <c r="AE20" s="174"/>
      <c r="AF20" s="174"/>
      <c r="AG20" s="174"/>
      <c r="AH20" s="174"/>
      <c r="AI20" s="174"/>
      <c r="AJ20" s="258">
        <f t="shared" si="1"/>
        <v>0</v>
      </c>
      <c r="AK20" s="258"/>
      <c r="AL20" s="259"/>
    </row>
    <row r="21" spans="1:38" x14ac:dyDescent="0.25">
      <c r="A21" s="273" t="s">
        <v>201</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row>
    <row r="22" spans="1:38" ht="33.75" customHeight="1" x14ac:dyDescent="0.25">
      <c r="A22" s="268" t="s">
        <v>555</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row>
    <row r="23" spans="1:38" ht="30.75" customHeight="1" x14ac:dyDescent="0.25">
      <c r="A23" s="276" t="s">
        <v>202</v>
      </c>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8" t="s">
        <v>203</v>
      </c>
      <c r="AB23" s="278"/>
      <c r="AC23" s="278"/>
      <c r="AD23" s="278" t="s">
        <v>204</v>
      </c>
      <c r="AE23" s="278"/>
      <c r="AF23" s="278"/>
      <c r="AG23" s="278" t="s">
        <v>205</v>
      </c>
      <c r="AH23" s="278"/>
      <c r="AI23" s="278"/>
      <c r="AJ23" s="278" t="s">
        <v>206</v>
      </c>
      <c r="AK23" s="278"/>
      <c r="AL23" s="279"/>
    </row>
    <row r="24" spans="1:38" x14ac:dyDescent="0.25">
      <c r="A24" s="256" t="s">
        <v>207</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174"/>
      <c r="AB24" s="174"/>
      <c r="AC24" s="174"/>
      <c r="AD24" s="174"/>
      <c r="AE24" s="174"/>
      <c r="AF24" s="174"/>
      <c r="AG24" s="174"/>
      <c r="AH24" s="174"/>
      <c r="AI24" s="174"/>
      <c r="AJ24" s="174"/>
      <c r="AK24" s="174"/>
      <c r="AL24" s="174"/>
    </row>
    <row r="25" spans="1:38" x14ac:dyDescent="0.25">
      <c r="A25" s="256" t="s">
        <v>208</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174"/>
      <c r="AB25" s="174"/>
      <c r="AC25" s="174"/>
      <c r="AD25" s="174"/>
      <c r="AE25" s="174"/>
      <c r="AF25" s="174"/>
      <c r="AG25" s="174"/>
      <c r="AH25" s="174"/>
      <c r="AI25" s="174"/>
      <c r="AJ25" s="174"/>
      <c r="AK25" s="174"/>
      <c r="AL25" s="174"/>
    </row>
    <row r="26" spans="1:38" x14ac:dyDescent="0.25">
      <c r="A26" s="253" t="s">
        <v>209</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row>
    <row r="27" spans="1:38" x14ac:dyDescent="0.25">
      <c r="A27" s="152" t="s">
        <v>210</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row>
    <row r="28" spans="1:38" x14ac:dyDescent="0.25">
      <c r="A28" s="276" t="s">
        <v>202</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t="s">
        <v>211</v>
      </c>
      <c r="AB28" s="277"/>
      <c r="AC28" s="277"/>
      <c r="AD28" s="277"/>
      <c r="AE28" s="277"/>
      <c r="AF28" s="277"/>
      <c r="AG28" s="277"/>
      <c r="AH28" s="277"/>
      <c r="AI28" s="277"/>
      <c r="AJ28" s="277"/>
      <c r="AK28" s="277"/>
      <c r="AL28" s="282"/>
    </row>
    <row r="29" spans="1:38" x14ac:dyDescent="0.25">
      <c r="A29" s="256" t="s">
        <v>212</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177"/>
      <c r="AB29" s="177"/>
      <c r="AC29" s="177"/>
      <c r="AD29" s="177"/>
      <c r="AE29" s="177"/>
      <c r="AF29" s="177"/>
      <c r="AG29" s="177"/>
      <c r="AH29" s="177"/>
      <c r="AI29" s="177"/>
      <c r="AJ29" s="177"/>
      <c r="AK29" s="177"/>
      <c r="AL29" s="283"/>
    </row>
    <row r="30" spans="1:38" x14ac:dyDescent="0.25">
      <c r="A30" s="253" t="s">
        <v>213</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5"/>
    </row>
    <row r="31" spans="1:38" ht="42" customHeight="1" x14ac:dyDescent="0.25">
      <c r="A31" s="268" t="s">
        <v>551</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row>
    <row r="32" spans="1:38" ht="28.5" customHeight="1" x14ac:dyDescent="0.25">
      <c r="A32" s="31">
        <v>1</v>
      </c>
      <c r="B32" s="158" t="s">
        <v>214</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68"/>
    </row>
    <row r="33" spans="1:38" ht="16.5" customHeight="1" x14ac:dyDescent="0.25">
      <c r="A33" s="31">
        <v>2</v>
      </c>
      <c r="B33" s="158" t="s">
        <v>215</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68"/>
    </row>
    <row r="34" spans="1:38" ht="33.75" customHeight="1" thickBot="1" x14ac:dyDescent="0.3">
      <c r="A34" s="32">
        <v>3</v>
      </c>
      <c r="B34" s="280" t="s">
        <v>216</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1"/>
    </row>
  </sheetData>
  <mergeCells count="90">
    <mergeCell ref="B34:AL34"/>
    <mergeCell ref="A27:AL27"/>
    <mergeCell ref="A28:Z28"/>
    <mergeCell ref="AA28:AL28"/>
    <mergeCell ref="A29:Z29"/>
    <mergeCell ref="AA29:AL29"/>
    <mergeCell ref="A30:AL30"/>
    <mergeCell ref="AG25:AI25"/>
    <mergeCell ref="AJ25:AL25"/>
    <mergeCell ref="A31:AL31"/>
    <mergeCell ref="B32:AL32"/>
    <mergeCell ref="B33:AL33"/>
    <mergeCell ref="AJ20:AL20"/>
    <mergeCell ref="A21:AL21"/>
    <mergeCell ref="A26:AL26"/>
    <mergeCell ref="A23:Z23"/>
    <mergeCell ref="AA23:AC23"/>
    <mergeCell ref="AD23:AF23"/>
    <mergeCell ref="AG23:AI23"/>
    <mergeCell ref="AJ23:AL23"/>
    <mergeCell ref="A24:Z24"/>
    <mergeCell ref="AA24:AC24"/>
    <mergeCell ref="AD24:AF24"/>
    <mergeCell ref="AG24:AI24"/>
    <mergeCell ref="AJ24:AL24"/>
    <mergeCell ref="A25:Z25"/>
    <mergeCell ref="AA25:AC25"/>
    <mergeCell ref="AD25:AF25"/>
    <mergeCell ref="A17:AC17"/>
    <mergeCell ref="AD17:AF17"/>
    <mergeCell ref="AG17:AI17"/>
    <mergeCell ref="AJ17:AL17"/>
    <mergeCell ref="A22:AL22"/>
    <mergeCell ref="A18:AC18"/>
    <mergeCell ref="AD18:AF18"/>
    <mergeCell ref="AG18:AI18"/>
    <mergeCell ref="AJ18:AL18"/>
    <mergeCell ref="A19:AC19"/>
    <mergeCell ref="AD19:AF19"/>
    <mergeCell ref="AG19:AI19"/>
    <mergeCell ref="AJ19:AL19"/>
    <mergeCell ref="A20:AC20"/>
    <mergeCell ref="AD20:AF20"/>
    <mergeCell ref="AG20:AI20"/>
    <mergeCell ref="A15:AC15"/>
    <mergeCell ref="AD15:AF15"/>
    <mergeCell ref="AG15:AI15"/>
    <mergeCell ref="AJ15:AL15"/>
    <mergeCell ref="A16:AC16"/>
    <mergeCell ref="AD16:AF16"/>
    <mergeCell ref="AG16:AI16"/>
    <mergeCell ref="AJ16:AL16"/>
    <mergeCell ref="A13:AC13"/>
    <mergeCell ref="AD13:AF13"/>
    <mergeCell ref="AG13:AI13"/>
    <mergeCell ref="AJ13:AL13"/>
    <mergeCell ref="A14:AC14"/>
    <mergeCell ref="AD14:AF14"/>
    <mergeCell ref="AG14:AI14"/>
    <mergeCell ref="AJ14:AL14"/>
    <mergeCell ref="A10:AL10"/>
    <mergeCell ref="A12:AC12"/>
    <mergeCell ref="AD12:AF12"/>
    <mergeCell ref="AG12:AI12"/>
    <mergeCell ref="AJ12:AL12"/>
    <mergeCell ref="A11:AC11"/>
    <mergeCell ref="AD11:AF11"/>
    <mergeCell ref="AG11:AI11"/>
    <mergeCell ref="AJ11:AL11"/>
    <mergeCell ref="A9:AC9"/>
    <mergeCell ref="AD9:AF9"/>
    <mergeCell ref="AG9:AI9"/>
    <mergeCell ref="AJ9:AL9"/>
    <mergeCell ref="A6:AC6"/>
    <mergeCell ref="AD6:AF6"/>
    <mergeCell ref="AG6:AI6"/>
    <mergeCell ref="AJ6:AL6"/>
    <mergeCell ref="A7:AC7"/>
    <mergeCell ref="AD7:AF7"/>
    <mergeCell ref="AG7:AI7"/>
    <mergeCell ref="AJ7:AL7"/>
    <mergeCell ref="A8:AC8"/>
    <mergeCell ref="AD8:AF8"/>
    <mergeCell ref="AG8:AI8"/>
    <mergeCell ref="AJ8:AL8"/>
    <mergeCell ref="A1:AL1"/>
    <mergeCell ref="A2:AL2"/>
    <mergeCell ref="A3:AL3"/>
    <mergeCell ref="A4:AL4"/>
    <mergeCell ref="A5:AL5"/>
  </mergeCells>
  <dataValidations count="1">
    <dataValidation type="whole" allowBlank="1" showInputMessage="1" showErrorMessage="1" sqref="AD7:AI9 AD11:AI20 AA24:AL25" xr:uid="{00000000-0002-0000-0500-000000000000}">
      <formula1>0</formula1>
      <formula2>10000</formula2>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41"/>
  <sheetViews>
    <sheetView zoomScaleNormal="100" workbookViewId="0">
      <selection sqref="A1:AL1"/>
    </sheetView>
  </sheetViews>
  <sheetFormatPr defaultColWidth="9.140625" defaultRowHeight="14.25" x14ac:dyDescent="0.2"/>
  <cols>
    <col min="1" max="31" width="3.140625" style="34" customWidth="1"/>
    <col min="32" max="32" width="4.42578125" style="34" customWidth="1"/>
    <col min="33" max="34" width="3.140625" style="34" customWidth="1"/>
    <col min="35" max="35" width="4.140625" style="34" customWidth="1"/>
    <col min="36" max="38" width="3.140625" style="34" customWidth="1"/>
    <col min="39" max="16384" width="9.140625" style="34"/>
  </cols>
  <sheetData>
    <row r="1" spans="1:38" s="33" customFormat="1" ht="18" x14ac:dyDescent="0.25">
      <c r="A1" s="247" t="s">
        <v>217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9"/>
    </row>
    <row r="2" spans="1:38" ht="61.5" customHeight="1" x14ac:dyDescent="0.2">
      <c r="A2" s="284" t="s">
        <v>506</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6"/>
    </row>
    <row r="3" spans="1:38" x14ac:dyDescent="0.2">
      <c r="A3" s="129" t="s">
        <v>218</v>
      </c>
      <c r="B3" s="130"/>
      <c r="C3" s="130"/>
      <c r="D3" s="130"/>
      <c r="E3" s="130"/>
      <c r="F3" s="287"/>
      <c r="G3" s="288"/>
      <c r="H3" s="289"/>
      <c r="I3" s="290"/>
      <c r="J3" s="35" t="s">
        <v>219</v>
      </c>
      <c r="K3" s="288"/>
      <c r="L3" s="289"/>
      <c r="M3" s="290"/>
      <c r="N3" s="291"/>
      <c r="O3" s="292"/>
      <c r="P3" s="292"/>
      <c r="Q3" s="292"/>
      <c r="R3" s="292"/>
      <c r="S3" s="292"/>
      <c r="T3" s="292"/>
      <c r="U3" s="292"/>
      <c r="V3" s="292"/>
      <c r="W3" s="292"/>
      <c r="X3" s="292"/>
      <c r="Y3" s="292"/>
      <c r="Z3" s="292"/>
      <c r="AA3" s="292"/>
      <c r="AB3" s="292"/>
      <c r="AC3" s="292"/>
      <c r="AD3" s="292"/>
      <c r="AE3" s="292"/>
      <c r="AF3" s="292"/>
      <c r="AG3" s="292"/>
      <c r="AH3" s="292"/>
      <c r="AI3" s="292"/>
      <c r="AJ3" s="292"/>
      <c r="AK3" s="292"/>
      <c r="AL3" s="293"/>
    </row>
    <row r="4" spans="1:38" x14ac:dyDescent="0.2">
      <c r="A4" s="294" t="s">
        <v>220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77"/>
      <c r="AK4" s="177"/>
      <c r="AL4" s="283"/>
    </row>
    <row r="5" spans="1:38" ht="34.5" customHeight="1" x14ac:dyDescent="0.2">
      <c r="A5" s="294" t="s">
        <v>221</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77"/>
      <c r="AK5" s="177"/>
      <c r="AL5" s="283"/>
    </row>
    <row r="6" spans="1:38" ht="15" x14ac:dyDescent="0.2">
      <c r="A6" s="295" t="s">
        <v>222</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7"/>
    </row>
    <row r="7" spans="1:38" ht="42.75" customHeight="1" x14ac:dyDescent="0.2">
      <c r="A7" s="152" t="s">
        <v>223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4"/>
    </row>
    <row r="8" spans="1:38" ht="15" x14ac:dyDescent="0.2">
      <c r="A8" s="260" t="s">
        <v>224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98"/>
    </row>
    <row r="9" spans="1:38" ht="29.25" customHeight="1" x14ac:dyDescent="0.2">
      <c r="A9" s="299" t="s">
        <v>225</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1"/>
    </row>
    <row r="10" spans="1:38" ht="45.75" customHeight="1" x14ac:dyDescent="0.2">
      <c r="A10" s="302" t="s">
        <v>507</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4"/>
    </row>
    <row r="11" spans="1:38" x14ac:dyDescent="0.2">
      <c r="A11" s="305"/>
      <c r="B11" s="307" t="s">
        <v>226</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9"/>
    </row>
    <row r="12" spans="1:38" x14ac:dyDescent="0.2">
      <c r="A12" s="306"/>
      <c r="B12" s="307" t="s">
        <v>227</v>
      </c>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9"/>
    </row>
    <row r="13" spans="1:38" x14ac:dyDescent="0.2">
      <c r="A13" s="306"/>
      <c r="B13" s="307" t="s">
        <v>228</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1:38" x14ac:dyDescent="0.2">
      <c r="A14" s="306"/>
      <c r="B14" s="307" t="s">
        <v>229</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1:38" x14ac:dyDescent="0.2">
      <c r="A15" s="306"/>
      <c r="B15" s="307" t="s">
        <v>230</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1:38" x14ac:dyDescent="0.2">
      <c r="A16" s="306"/>
      <c r="B16" s="307" t="s">
        <v>231</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9"/>
    </row>
    <row r="17" spans="1:41" x14ac:dyDescent="0.2">
      <c r="A17" s="306"/>
      <c r="B17" s="307" t="s">
        <v>232</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9"/>
    </row>
    <row r="18" spans="1:41" x14ac:dyDescent="0.2">
      <c r="A18" s="306"/>
      <c r="B18" s="307" t="s">
        <v>233</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9"/>
    </row>
    <row r="19" spans="1:41" x14ac:dyDescent="0.2">
      <c r="A19" s="306"/>
      <c r="B19" s="310" t="s">
        <v>234</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row>
    <row r="20" spans="1:41" ht="19.5" customHeight="1" x14ac:dyDescent="0.2">
      <c r="A20" s="313" t="s">
        <v>235</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row>
    <row r="21" spans="1:41" x14ac:dyDescent="0.2">
      <c r="A21" s="36"/>
      <c r="B21" s="158" t="s">
        <v>236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8"/>
    </row>
    <row r="22" spans="1:41" ht="28.5" customHeight="1" x14ac:dyDescent="0.2">
      <c r="A22" s="36"/>
      <c r="B22" s="158" t="s">
        <v>237</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68"/>
    </row>
    <row r="23" spans="1:41" ht="15" x14ac:dyDescent="0.2">
      <c r="A23" s="316"/>
      <c r="B23" s="316"/>
      <c r="C23" s="316"/>
      <c r="D23" s="316"/>
      <c r="E23" s="316"/>
      <c r="F23" s="316"/>
      <c r="G23" s="316"/>
      <c r="H23" s="316"/>
      <c r="I23" s="316"/>
      <c r="J23" s="316"/>
      <c r="K23" s="317"/>
      <c r="L23" s="132" t="s">
        <v>238</v>
      </c>
      <c r="M23" s="133"/>
      <c r="N23" s="133"/>
      <c r="O23" s="133"/>
      <c r="P23" s="133"/>
      <c r="Q23" s="133"/>
      <c r="R23" s="133"/>
      <c r="S23" s="133"/>
      <c r="T23" s="133"/>
      <c r="U23" s="318"/>
      <c r="V23" s="319" t="s">
        <v>239</v>
      </c>
      <c r="W23" s="133"/>
      <c r="X23" s="133"/>
      <c r="Y23" s="133"/>
      <c r="Z23" s="133"/>
      <c r="AA23" s="133"/>
      <c r="AB23" s="133"/>
      <c r="AC23" s="133"/>
      <c r="AD23" s="133"/>
      <c r="AE23" s="133"/>
      <c r="AF23" s="133"/>
      <c r="AG23" s="133"/>
      <c r="AH23" s="318"/>
      <c r="AI23" s="319" t="s">
        <v>240</v>
      </c>
      <c r="AJ23" s="133"/>
      <c r="AK23" s="133"/>
      <c r="AL23" s="134"/>
    </row>
    <row r="24" spans="1:41" ht="15" x14ac:dyDescent="0.2">
      <c r="A24" s="320" t="s">
        <v>241</v>
      </c>
      <c r="B24" s="183"/>
      <c r="C24" s="183"/>
      <c r="D24" s="183"/>
      <c r="E24" s="183"/>
      <c r="F24" s="183"/>
      <c r="G24" s="183"/>
      <c r="H24" s="183"/>
      <c r="I24" s="183"/>
      <c r="J24" s="183"/>
      <c r="K24" s="184"/>
      <c r="L24" s="320" t="s">
        <v>242</v>
      </c>
      <c r="M24" s="183"/>
      <c r="N24" s="183"/>
      <c r="O24" s="183"/>
      <c r="P24" s="183"/>
      <c r="Q24" s="183"/>
      <c r="R24" s="183"/>
      <c r="S24" s="183"/>
      <c r="T24" s="183"/>
      <c r="U24" s="321"/>
      <c r="V24" s="182" t="s">
        <v>243</v>
      </c>
      <c r="W24" s="183"/>
      <c r="X24" s="183"/>
      <c r="Y24" s="183"/>
      <c r="Z24" s="183"/>
      <c r="AA24" s="183"/>
      <c r="AB24" s="183"/>
      <c r="AC24" s="183"/>
      <c r="AD24" s="183"/>
      <c r="AE24" s="183"/>
      <c r="AF24" s="183"/>
      <c r="AG24" s="183"/>
      <c r="AH24" s="321"/>
      <c r="AI24" s="182" t="s">
        <v>244</v>
      </c>
      <c r="AJ24" s="183"/>
      <c r="AK24" s="183"/>
      <c r="AL24" s="184"/>
    </row>
    <row r="25" spans="1:41" x14ac:dyDescent="0.2">
      <c r="A25" s="322"/>
      <c r="B25" s="322"/>
      <c r="C25" s="322"/>
      <c r="D25" s="322"/>
      <c r="E25" s="322"/>
      <c r="F25" s="322"/>
      <c r="G25" s="322"/>
      <c r="H25" s="322"/>
      <c r="I25" s="322"/>
      <c r="J25" s="322"/>
      <c r="K25" s="323"/>
      <c r="L25" s="324"/>
      <c r="M25" s="235"/>
      <c r="N25" s="235"/>
      <c r="O25" s="235"/>
      <c r="P25" s="235"/>
      <c r="Q25" s="235"/>
      <c r="R25" s="235"/>
      <c r="S25" s="235"/>
      <c r="T25" s="235"/>
      <c r="U25" s="325"/>
      <c r="V25" s="234"/>
      <c r="W25" s="235"/>
      <c r="X25" s="235"/>
      <c r="Y25" s="235"/>
      <c r="Z25" s="235"/>
      <c r="AA25" s="235"/>
      <c r="AB25" s="235"/>
      <c r="AC25" s="235"/>
      <c r="AD25" s="235"/>
      <c r="AE25" s="235"/>
      <c r="AF25" s="235"/>
      <c r="AG25" s="235"/>
      <c r="AH25" s="325"/>
      <c r="AI25" s="326" t="str">
        <f>IFERROR(L25/V25,"")</f>
        <v/>
      </c>
      <c r="AJ25" s="327"/>
      <c r="AK25" s="327"/>
      <c r="AL25" s="328"/>
    </row>
    <row r="26" spans="1:41" ht="15" x14ac:dyDescent="0.2">
      <c r="A26" s="29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7"/>
    </row>
    <row r="27" spans="1:41" s="37" customFormat="1" ht="85.5" customHeight="1" x14ac:dyDescent="0.2">
      <c r="A27" s="268" t="s">
        <v>508</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70"/>
    </row>
    <row r="28" spans="1:41" s="37" customFormat="1" ht="25.5" customHeight="1" x14ac:dyDescent="0.2">
      <c r="A28" s="329"/>
      <c r="B28" s="332" t="s">
        <v>245</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4"/>
      <c r="AD28" s="335" t="s">
        <v>246</v>
      </c>
      <c r="AE28" s="336"/>
      <c r="AF28" s="336"/>
      <c r="AG28" s="336"/>
      <c r="AH28" s="336"/>
      <c r="AI28" s="336"/>
      <c r="AJ28" s="336"/>
      <c r="AK28" s="336"/>
      <c r="AL28" s="337"/>
    </row>
    <row r="29" spans="1:41" ht="56.25" customHeight="1" x14ac:dyDescent="0.2">
      <c r="A29" s="330"/>
      <c r="B29" s="338" t="s">
        <v>247</v>
      </c>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4"/>
      <c r="AD29" s="339" t="s">
        <v>248</v>
      </c>
      <c r="AE29" s="340"/>
      <c r="AF29" s="341"/>
      <c r="AG29" s="339" t="s">
        <v>509</v>
      </c>
      <c r="AH29" s="340"/>
      <c r="AI29" s="341"/>
      <c r="AJ29" s="342" t="s">
        <v>249</v>
      </c>
      <c r="AK29" s="343"/>
      <c r="AL29" s="344"/>
      <c r="AO29" s="38"/>
    </row>
    <row r="30" spans="1:41" ht="15" customHeight="1" x14ac:dyDescent="0.25">
      <c r="A30" s="330"/>
      <c r="B30" s="345" t="s">
        <v>250</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7"/>
      <c r="AD30" s="348"/>
      <c r="AE30" s="349"/>
      <c r="AF30" s="349"/>
      <c r="AG30" s="348"/>
      <c r="AH30" s="349"/>
      <c r="AI30" s="349"/>
      <c r="AJ30" s="350" t="e">
        <f>(AG30-AD30)/AD30</f>
        <v>#DIV/0!</v>
      </c>
      <c r="AK30" s="351"/>
      <c r="AL30" s="352"/>
    </row>
    <row r="31" spans="1:41" ht="15" customHeight="1" x14ac:dyDescent="0.25">
      <c r="A31" s="330"/>
      <c r="B31" s="345"/>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4"/>
    </row>
    <row r="32" spans="1:41" ht="30.75" customHeight="1" x14ac:dyDescent="0.25">
      <c r="A32" s="330"/>
      <c r="B32" s="355" t="s">
        <v>251</v>
      </c>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7"/>
      <c r="AD32" s="358" t="s">
        <v>252</v>
      </c>
      <c r="AE32" s="359"/>
      <c r="AF32" s="359"/>
      <c r="AG32" s="359"/>
      <c r="AH32" s="359"/>
      <c r="AI32" s="359"/>
      <c r="AJ32" s="359"/>
      <c r="AK32" s="359"/>
      <c r="AL32" s="360"/>
    </row>
    <row r="33" spans="1:38" ht="48" customHeight="1" x14ac:dyDescent="0.2">
      <c r="A33" s="330"/>
      <c r="B33" s="338" t="s">
        <v>253</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4"/>
      <c r="AD33" s="182" t="s">
        <v>254</v>
      </c>
      <c r="AE33" s="183"/>
      <c r="AF33" s="321"/>
      <c r="AG33" s="182" t="s">
        <v>510</v>
      </c>
      <c r="AH33" s="183"/>
      <c r="AI33" s="321"/>
      <c r="AJ33" s="339" t="s">
        <v>255</v>
      </c>
      <c r="AK33" s="361"/>
      <c r="AL33" s="362"/>
    </row>
    <row r="34" spans="1:38" ht="32.25" customHeight="1" thickBot="1" x14ac:dyDescent="0.25">
      <c r="A34" s="330"/>
      <c r="B34" s="363" t="s">
        <v>256</v>
      </c>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5"/>
      <c r="AD34" s="348"/>
      <c r="AE34" s="366"/>
      <c r="AF34" s="367"/>
      <c r="AG34" s="348"/>
      <c r="AH34" s="366"/>
      <c r="AI34" s="367"/>
      <c r="AJ34" s="368">
        <f>+AG34-AD34</f>
        <v>0</v>
      </c>
      <c r="AK34" s="369"/>
      <c r="AL34" s="370"/>
    </row>
    <row r="35" spans="1:38" ht="15.75" thickBot="1" x14ac:dyDescent="0.3">
      <c r="A35" s="330"/>
      <c r="B35" s="373" t="s">
        <v>257</v>
      </c>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5"/>
      <c r="AD35" s="348"/>
      <c r="AE35" s="366"/>
      <c r="AF35" s="367"/>
      <c r="AG35" s="348"/>
      <c r="AH35" s="366"/>
      <c r="AI35" s="367"/>
      <c r="AJ35" s="368">
        <f>+AG35-AD35</f>
        <v>0</v>
      </c>
      <c r="AK35" s="369"/>
      <c r="AL35" s="370"/>
    </row>
    <row r="36" spans="1:38" ht="15" customHeight="1" x14ac:dyDescent="0.25">
      <c r="A36" s="331"/>
      <c r="B36" s="376" t="s">
        <v>258</v>
      </c>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8"/>
      <c r="AD36" s="379" t="e">
        <f>AD35/AD34</f>
        <v>#DIV/0!</v>
      </c>
      <c r="AE36" s="380"/>
      <c r="AF36" s="381"/>
      <c r="AG36" s="379" t="e">
        <f>AG35/AG34</f>
        <v>#DIV/0!</v>
      </c>
      <c r="AH36" s="380"/>
      <c r="AI36" s="381"/>
      <c r="AJ36" s="379" t="e">
        <f>+AG36-AD36</f>
        <v>#DIV/0!</v>
      </c>
      <c r="AK36" s="382"/>
      <c r="AL36" s="383"/>
    </row>
    <row r="38" spans="1:38" ht="15" x14ac:dyDescent="0.25">
      <c r="B38" s="371"/>
      <c r="C38" s="372"/>
      <c r="D38" s="372"/>
    </row>
    <row r="41" spans="1:38" x14ac:dyDescent="0.2">
      <c r="AH41" s="41"/>
    </row>
  </sheetData>
  <mergeCells count="73">
    <mergeCell ref="B38:D38"/>
    <mergeCell ref="B35:AC35"/>
    <mergeCell ref="AD35:AF35"/>
    <mergeCell ref="AG35:AI35"/>
    <mergeCell ref="AJ35:AL35"/>
    <mergeCell ref="B36:AC36"/>
    <mergeCell ref="AD36:AF36"/>
    <mergeCell ref="AG36:AI36"/>
    <mergeCell ref="AJ36:AL36"/>
    <mergeCell ref="AG33:AI33"/>
    <mergeCell ref="AJ33:AL33"/>
    <mergeCell ref="B34:AC34"/>
    <mergeCell ref="AD34:AF34"/>
    <mergeCell ref="AG34:AI34"/>
    <mergeCell ref="AJ34:AL34"/>
    <mergeCell ref="A28:A36"/>
    <mergeCell ref="B28:AC28"/>
    <mergeCell ref="AD28:AL28"/>
    <mergeCell ref="B29:AC29"/>
    <mergeCell ref="AD29:AF29"/>
    <mergeCell ref="AG29:AI29"/>
    <mergeCell ref="AJ29:AL29"/>
    <mergeCell ref="B30:AC30"/>
    <mergeCell ref="AD30:AF30"/>
    <mergeCell ref="AG30:AI30"/>
    <mergeCell ref="AJ30:AL30"/>
    <mergeCell ref="B31:AL31"/>
    <mergeCell ref="B32:AC32"/>
    <mergeCell ref="AD32:AL32"/>
    <mergeCell ref="B33:AC33"/>
    <mergeCell ref="AD33:AF33"/>
    <mergeCell ref="A27:AL27"/>
    <mergeCell ref="A23:K23"/>
    <mergeCell ref="L23:U23"/>
    <mergeCell ref="V23:AH23"/>
    <mergeCell ref="AI23:AL23"/>
    <mergeCell ref="A24:K24"/>
    <mergeCell ref="L24:U24"/>
    <mergeCell ref="V24:AH24"/>
    <mergeCell ref="AI24:AL24"/>
    <mergeCell ref="A25:K25"/>
    <mergeCell ref="L25:U25"/>
    <mergeCell ref="V25:AH25"/>
    <mergeCell ref="AI25:AL25"/>
    <mergeCell ref="A26:AL26"/>
    <mergeCell ref="B22:AL22"/>
    <mergeCell ref="A8:AL8"/>
    <mergeCell ref="A9:AL9"/>
    <mergeCell ref="A10:AL10"/>
    <mergeCell ref="A11:A19"/>
    <mergeCell ref="B11:AL11"/>
    <mergeCell ref="B12:AL12"/>
    <mergeCell ref="B13:AL13"/>
    <mergeCell ref="B14:AL14"/>
    <mergeCell ref="B15:AL15"/>
    <mergeCell ref="B16:AL16"/>
    <mergeCell ref="B17:AL17"/>
    <mergeCell ref="B18:AL18"/>
    <mergeCell ref="B19:AL19"/>
    <mergeCell ref="A20:AL20"/>
    <mergeCell ref="B21:AL21"/>
    <mergeCell ref="A7:AL7"/>
    <mergeCell ref="A1:AL1"/>
    <mergeCell ref="A2:AL2"/>
    <mergeCell ref="A3:F3"/>
    <mergeCell ref="G3:I3"/>
    <mergeCell ref="K3:M3"/>
    <mergeCell ref="N3:AL3"/>
    <mergeCell ref="A4:AI4"/>
    <mergeCell ref="AJ4:AL4"/>
    <mergeCell ref="A5:AI5"/>
    <mergeCell ref="AJ5:AL5"/>
    <mergeCell ref="A6:AL6"/>
  </mergeCells>
  <dataValidations count="3">
    <dataValidation type="list" allowBlank="1" showInputMessage="1" showErrorMessage="1" sqref="AJ4:AL5" xr:uid="{00000000-0002-0000-0600-000000000000}">
      <formula1>"Yes, No"</formula1>
    </dataValidation>
    <dataValidation type="whole" allowBlank="1" showInputMessage="1" showErrorMessage="1" sqref="A25:AH25" xr:uid="{00000000-0002-0000-0600-000001000000}">
      <formula1>0</formula1>
      <formula2>10000</formula2>
    </dataValidation>
    <dataValidation type="whole" allowBlank="1" showInputMessage="1" showErrorMessage="1" sqref="AD30 AG30 AD34:AL35" xr:uid="{00000000-0002-0000-0600-000002000000}">
      <formula1>0</formula1>
      <formula2>1000000</formula2>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23"/>
  <sheetViews>
    <sheetView zoomScaleNormal="100" workbookViewId="0">
      <selection sqref="A1:AL1"/>
    </sheetView>
  </sheetViews>
  <sheetFormatPr defaultRowHeight="15" x14ac:dyDescent="0.25"/>
  <cols>
    <col min="1" max="38" width="3.140625" style="40" customWidth="1"/>
    <col min="39" max="16384" width="9.140625" style="40"/>
  </cols>
  <sheetData>
    <row r="1" spans="1:38" ht="18" x14ac:dyDescent="0.25">
      <c r="A1" s="404" t="s">
        <v>259</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6"/>
    </row>
    <row r="2" spans="1:38" ht="43.5" customHeight="1" x14ac:dyDescent="0.25">
      <c r="A2" s="268" t="s">
        <v>260</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70"/>
    </row>
    <row r="3" spans="1:38" x14ac:dyDescent="0.25">
      <c r="A3" s="256" t="s">
        <v>261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407"/>
    </row>
    <row r="4" spans="1:38" ht="30.75" customHeight="1" x14ac:dyDescent="0.25">
      <c r="A4" s="294" t="s">
        <v>262</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68"/>
    </row>
    <row r="5" spans="1:38" ht="38.25" customHeight="1" x14ac:dyDescent="0.25">
      <c r="A5" s="299" t="s">
        <v>263</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1"/>
    </row>
    <row r="6" spans="1:38" ht="41.25" customHeight="1" x14ac:dyDescent="0.25">
      <c r="A6" s="302" t="s">
        <v>511</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4"/>
    </row>
    <row r="7" spans="1:38" x14ac:dyDescent="0.25">
      <c r="A7" s="402"/>
      <c r="B7" s="307" t="s">
        <v>226</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9"/>
    </row>
    <row r="8" spans="1:38" x14ac:dyDescent="0.25">
      <c r="A8" s="402"/>
      <c r="B8" s="307" t="s">
        <v>227</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9"/>
    </row>
    <row r="9" spans="1:38" x14ac:dyDescent="0.25">
      <c r="A9" s="402"/>
      <c r="B9" s="307" t="s">
        <v>228</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9"/>
    </row>
    <row r="10" spans="1:38" x14ac:dyDescent="0.25">
      <c r="A10" s="402"/>
      <c r="B10" s="307" t="s">
        <v>264</v>
      </c>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9"/>
    </row>
    <row r="11" spans="1:38" x14ac:dyDescent="0.25">
      <c r="A11" s="402"/>
      <c r="B11" s="307" t="s">
        <v>230</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9"/>
    </row>
    <row r="12" spans="1:38" x14ac:dyDescent="0.25">
      <c r="A12" s="402"/>
      <c r="B12" s="403" t="s">
        <v>265</v>
      </c>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4"/>
    </row>
    <row r="13" spans="1:38" x14ac:dyDescent="0.25">
      <c r="A13" s="402"/>
      <c r="B13" s="307" t="s">
        <v>266</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1:38" x14ac:dyDescent="0.25">
      <c r="A14" s="402"/>
      <c r="B14" s="307" t="s">
        <v>233</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1:38" x14ac:dyDescent="0.25">
      <c r="A15" s="402"/>
      <c r="B15" s="307" t="s">
        <v>234</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1:38" ht="37.5" customHeight="1" x14ac:dyDescent="0.25">
      <c r="A16" s="152" t="s">
        <v>267</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1:38" ht="54" customHeight="1" x14ac:dyDescent="0.25">
      <c r="A17" s="395" t="s">
        <v>268</v>
      </c>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7"/>
    </row>
    <row r="18" spans="1:38" x14ac:dyDescent="0.25">
      <c r="A18" s="253" t="s">
        <v>269</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5"/>
    </row>
    <row r="19" spans="1:38" x14ac:dyDescent="0.25">
      <c r="A19" s="256" t="s">
        <v>270</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398" t="s">
        <v>271</v>
      </c>
      <c r="AB19" s="398"/>
      <c r="AC19" s="399"/>
      <c r="AD19" s="399"/>
      <c r="AE19" s="399"/>
      <c r="AF19" s="399"/>
      <c r="AG19" s="43" t="s">
        <v>272</v>
      </c>
      <c r="AH19" s="400"/>
      <c r="AI19" s="400"/>
      <c r="AJ19" s="400"/>
      <c r="AK19" s="400"/>
      <c r="AL19" s="401"/>
    </row>
    <row r="20" spans="1:38" ht="29.25" customHeight="1" x14ac:dyDescent="0.25">
      <c r="A20" s="387" t="s">
        <v>273</v>
      </c>
      <c r="B20" s="388"/>
      <c r="C20" s="388"/>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2"/>
    </row>
    <row r="21" spans="1:38" ht="44.25" customHeight="1" x14ac:dyDescent="0.25">
      <c r="A21" s="189" t="s">
        <v>274</v>
      </c>
      <c r="B21" s="190"/>
      <c r="C21" s="190"/>
      <c r="D21" s="190"/>
      <c r="E21" s="190"/>
      <c r="F21" s="190"/>
      <c r="G21" s="190"/>
      <c r="H21" s="190"/>
      <c r="I21" s="190"/>
      <c r="J21" s="190"/>
      <c r="K21" s="190"/>
      <c r="L21" s="190"/>
      <c r="M21" s="190"/>
      <c r="N21" s="190"/>
      <c r="O21" s="190"/>
      <c r="P21" s="190"/>
      <c r="Q21" s="190"/>
      <c r="R21" s="190" t="s">
        <v>275</v>
      </c>
      <c r="S21" s="190"/>
      <c r="T21" s="190"/>
      <c r="U21" s="190"/>
      <c r="V21" s="190"/>
      <c r="W21" s="190"/>
      <c r="X21" s="190"/>
      <c r="Y21" s="190"/>
      <c r="Z21" s="190"/>
      <c r="AA21" s="190"/>
      <c r="AB21" s="190"/>
      <c r="AC21" s="190"/>
      <c r="AD21" s="190"/>
      <c r="AE21" s="190"/>
      <c r="AF21" s="190" t="s">
        <v>276</v>
      </c>
      <c r="AG21" s="190"/>
      <c r="AH21" s="190"/>
      <c r="AI21" s="190"/>
      <c r="AJ21" s="190"/>
      <c r="AK21" s="190"/>
      <c r="AL21" s="264"/>
    </row>
    <row r="22" spans="1:38" x14ac:dyDescent="0.25">
      <c r="A22" s="393"/>
      <c r="B22" s="178"/>
      <c r="C22" s="178"/>
      <c r="D22" s="178"/>
      <c r="E22" s="178"/>
      <c r="F22" s="178"/>
      <c r="G22" s="178"/>
      <c r="H22" s="178"/>
      <c r="I22" s="178"/>
      <c r="J22" s="178"/>
      <c r="K22" s="178"/>
      <c r="L22" s="178"/>
      <c r="M22" s="178"/>
      <c r="N22" s="178"/>
      <c r="O22" s="178"/>
      <c r="P22" s="178"/>
      <c r="Q22" s="178"/>
      <c r="R22" s="177"/>
      <c r="S22" s="177"/>
      <c r="T22" s="177"/>
      <c r="U22" s="177"/>
      <c r="V22" s="177"/>
      <c r="W22" s="177"/>
      <c r="X22" s="177"/>
      <c r="Y22" s="177"/>
      <c r="Z22" s="177"/>
      <c r="AA22" s="177"/>
      <c r="AB22" s="177"/>
      <c r="AC22" s="177"/>
      <c r="AD22" s="177"/>
      <c r="AE22" s="177"/>
      <c r="AF22" s="178" t="str">
        <f>IFERROR(A22/R22,"")</f>
        <v/>
      </c>
      <c r="AG22" s="178"/>
      <c r="AH22" s="178"/>
      <c r="AI22" s="178"/>
      <c r="AJ22" s="178"/>
      <c r="AK22" s="178"/>
      <c r="AL22" s="394"/>
    </row>
    <row r="23" spans="1:38" ht="15.75" thickBot="1" x14ac:dyDescent="0.3">
      <c r="A23" s="384" t="s">
        <v>277</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6"/>
    </row>
  </sheetData>
  <mergeCells count="32">
    <mergeCell ref="A6:AL6"/>
    <mergeCell ref="A1:AL1"/>
    <mergeCell ref="A2:AL2"/>
    <mergeCell ref="A3:AL3"/>
    <mergeCell ref="A4:AL4"/>
    <mergeCell ref="A5:AL5"/>
    <mergeCell ref="A7:A15"/>
    <mergeCell ref="B7:AL7"/>
    <mergeCell ref="B8:AL8"/>
    <mergeCell ref="B9:AL9"/>
    <mergeCell ref="B10:AL10"/>
    <mergeCell ref="B11:AL11"/>
    <mergeCell ref="B12:AL12"/>
    <mergeCell ref="B13:AL13"/>
    <mergeCell ref="B14:AL14"/>
    <mergeCell ref="B15:AL15"/>
    <mergeCell ref="A16:AL16"/>
    <mergeCell ref="A17:AL17"/>
    <mergeCell ref="A18:AL18"/>
    <mergeCell ref="A19:Z19"/>
    <mergeCell ref="AA19:AB19"/>
    <mergeCell ref="AC19:AF19"/>
    <mergeCell ref="AH19:AL19"/>
    <mergeCell ref="A23:AL23"/>
    <mergeCell ref="A20:I20"/>
    <mergeCell ref="J20:AL20"/>
    <mergeCell ref="A21:Q21"/>
    <mergeCell ref="R21:AE21"/>
    <mergeCell ref="AF21:AL21"/>
    <mergeCell ref="A22:Q22"/>
    <mergeCell ref="R22:AE22"/>
    <mergeCell ref="AF22:AL22"/>
  </mergeCells>
  <dataValidations count="1">
    <dataValidation type="whole" allowBlank="1" showInputMessage="1" showErrorMessage="1" sqref="A22:AE22" xr:uid="{00000000-0002-0000-0700-000000000000}">
      <formula1>1</formula1>
      <formula2>50000000</formula2>
    </dataValidation>
  </dataValidations>
  <pageMargins left="0.7" right="0.7" top="0.75" bottom="0.75" header="0.3" footer="0.3"/>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54"/>
  <sheetViews>
    <sheetView topLeftCell="A7" zoomScaleNormal="100" workbookViewId="0">
      <selection activeCell="C16" sqref="C16:AL16"/>
    </sheetView>
  </sheetViews>
  <sheetFormatPr defaultRowHeight="15" x14ac:dyDescent="0.25"/>
  <cols>
    <col min="1" max="38" width="3.140625" customWidth="1"/>
  </cols>
  <sheetData>
    <row r="1" spans="1:38" ht="29.25" customHeight="1" x14ac:dyDescent="0.25">
      <c r="A1" s="155" t="s">
        <v>278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7"/>
    </row>
    <row r="2" spans="1:38" ht="29.25" customHeight="1" x14ac:dyDescent="0.25">
      <c r="A2" s="294" t="s">
        <v>279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68"/>
    </row>
    <row r="3" spans="1:38" ht="142.5" customHeight="1" x14ac:dyDescent="0.25">
      <c r="A3" s="294" t="s">
        <v>280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68"/>
    </row>
    <row r="4" spans="1:38" ht="79.5" customHeight="1" x14ac:dyDescent="0.25">
      <c r="A4" s="294" t="s">
        <v>281</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68"/>
    </row>
    <row r="5" spans="1:38" ht="29.25" customHeight="1" x14ac:dyDescent="0.25">
      <c r="A5" s="294" t="s">
        <v>282</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68"/>
    </row>
    <row r="6" spans="1:38" ht="43.5" customHeight="1" x14ac:dyDescent="0.25">
      <c r="A6" s="306">
        <v>1</v>
      </c>
      <c r="B6" s="423"/>
      <c r="C6" s="158" t="s">
        <v>283</v>
      </c>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68"/>
    </row>
    <row r="7" spans="1:38" ht="29.25" customHeight="1" x14ac:dyDescent="0.25">
      <c r="A7" s="306">
        <v>2</v>
      </c>
      <c r="B7" s="423"/>
      <c r="C7" s="158" t="s">
        <v>284</v>
      </c>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68"/>
    </row>
    <row r="8" spans="1:38" ht="29.25" customHeight="1" x14ac:dyDescent="0.25">
      <c r="A8" s="306" t="s">
        <v>82</v>
      </c>
      <c r="B8" s="423"/>
      <c r="C8" s="257" t="s">
        <v>285</v>
      </c>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407"/>
    </row>
    <row r="9" spans="1:38" ht="29.25" customHeight="1" x14ac:dyDescent="0.25">
      <c r="A9" s="306" t="s">
        <v>85</v>
      </c>
      <c r="B9" s="423"/>
      <c r="C9" s="257" t="s">
        <v>286</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407"/>
    </row>
    <row r="10" spans="1:38" ht="29.25" customHeight="1" x14ac:dyDescent="0.25">
      <c r="A10" s="306" t="s">
        <v>90</v>
      </c>
      <c r="B10" s="423"/>
      <c r="C10" s="257" t="s">
        <v>287</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407"/>
    </row>
    <row r="11" spans="1:38" ht="29.25" customHeight="1" x14ac:dyDescent="0.25">
      <c r="A11" s="306" t="s">
        <v>93</v>
      </c>
      <c r="B11" s="423"/>
      <c r="C11" s="158" t="s">
        <v>288</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68"/>
    </row>
    <row r="12" spans="1:38" ht="29.25" customHeight="1" x14ac:dyDescent="0.25">
      <c r="A12" s="306">
        <v>3</v>
      </c>
      <c r="B12" s="423"/>
      <c r="C12" s="158" t="s">
        <v>289</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68"/>
    </row>
    <row r="13" spans="1:38" ht="29.25" customHeight="1" x14ac:dyDescent="0.25">
      <c r="A13" s="306">
        <v>4</v>
      </c>
      <c r="B13" s="423"/>
      <c r="C13" s="158" t="s">
        <v>290</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68"/>
    </row>
    <row r="14" spans="1:38" ht="29.25" customHeight="1" x14ac:dyDescent="0.25">
      <c r="A14" s="306" t="s">
        <v>82</v>
      </c>
      <c r="B14" s="423"/>
      <c r="C14" s="257" t="s">
        <v>291</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407"/>
    </row>
    <row r="15" spans="1:38" ht="29.25" customHeight="1" x14ac:dyDescent="0.25">
      <c r="A15" s="306" t="s">
        <v>85</v>
      </c>
      <c r="B15" s="423"/>
      <c r="C15" s="158" t="s">
        <v>292</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68"/>
    </row>
    <row r="16" spans="1:38" ht="69.75" customHeight="1" x14ac:dyDescent="0.25">
      <c r="A16" s="306">
        <v>5</v>
      </c>
      <c r="B16" s="423"/>
      <c r="C16" s="158" t="s">
        <v>293</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68"/>
    </row>
    <row r="17" spans="1:38" ht="29.25" customHeight="1" x14ac:dyDescent="0.25">
      <c r="A17" s="306">
        <v>6</v>
      </c>
      <c r="B17" s="423"/>
      <c r="C17" s="158" t="s">
        <v>294</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68"/>
    </row>
    <row r="18" spans="1:38" ht="29.25" customHeight="1" x14ac:dyDescent="0.25">
      <c r="A18" s="306" t="s">
        <v>82</v>
      </c>
      <c r="B18" s="423"/>
      <c r="C18" s="158" t="s">
        <v>295</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68"/>
    </row>
    <row r="19" spans="1:38" ht="29.25" customHeight="1" x14ac:dyDescent="0.25">
      <c r="A19" s="306" t="s">
        <v>85</v>
      </c>
      <c r="B19" s="423"/>
      <c r="C19" s="158" t="s">
        <v>296</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68"/>
    </row>
    <row r="20" spans="1:38" ht="29.25" customHeight="1" x14ac:dyDescent="0.25">
      <c r="A20" s="306">
        <v>7</v>
      </c>
      <c r="B20" s="423"/>
      <c r="C20" s="158" t="s">
        <v>297</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68"/>
    </row>
    <row r="21" spans="1:38" ht="29.25" customHeight="1" x14ac:dyDescent="0.25">
      <c r="A21" s="294" t="s">
        <v>298</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8"/>
    </row>
    <row r="22" spans="1:38" ht="81.75" customHeight="1" x14ac:dyDescent="0.25">
      <c r="A22" s="306">
        <v>1</v>
      </c>
      <c r="B22" s="423"/>
      <c r="C22" s="158" t="s">
        <v>299</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68"/>
    </row>
    <row r="23" spans="1:38" ht="71.25" customHeight="1" x14ac:dyDescent="0.25">
      <c r="A23" s="306">
        <v>2</v>
      </c>
      <c r="B23" s="423"/>
      <c r="C23" s="158" t="s">
        <v>300</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68"/>
    </row>
    <row r="24" spans="1:38" ht="45" customHeight="1" x14ac:dyDescent="0.25">
      <c r="A24" s="306">
        <v>3</v>
      </c>
      <c r="B24" s="423"/>
      <c r="C24" s="158" t="s">
        <v>301</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8"/>
    </row>
    <row r="25" spans="1:38" ht="35.25" customHeight="1" x14ac:dyDescent="0.25">
      <c r="A25" s="294" t="s">
        <v>302</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68"/>
    </row>
    <row r="26" spans="1:38" ht="29.25" customHeight="1" x14ac:dyDescent="0.25">
      <c r="A26" s="294" t="s">
        <v>303</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68"/>
    </row>
    <row r="27" spans="1:38" ht="81" customHeight="1" x14ac:dyDescent="0.25">
      <c r="A27" s="294" t="s">
        <v>304</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68"/>
    </row>
    <row r="28" spans="1:38" ht="61.5" customHeight="1" x14ac:dyDescent="0.25">
      <c r="A28" s="294" t="s">
        <v>305</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8"/>
    </row>
    <row r="29" spans="1:38" ht="45" customHeight="1" x14ac:dyDescent="0.25">
      <c r="A29" s="294" t="s">
        <v>306</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68"/>
    </row>
    <row r="30" spans="1:38" ht="29.25" customHeight="1" x14ac:dyDescent="0.25">
      <c r="A30" s="294" t="s">
        <v>307</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68"/>
    </row>
    <row r="31" spans="1:38" ht="46.5" customHeight="1" x14ac:dyDescent="0.25">
      <c r="A31" s="294" t="s">
        <v>308</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68"/>
    </row>
    <row r="32" spans="1:38" ht="69.75" customHeight="1" x14ac:dyDescent="0.25">
      <c r="A32" s="294" t="s">
        <v>309</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68"/>
    </row>
    <row r="33" spans="1:38" ht="36" customHeight="1" x14ac:dyDescent="0.25">
      <c r="A33" s="294" t="s">
        <v>310</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68"/>
    </row>
    <row r="34" spans="1:38" ht="29.25" customHeight="1" x14ac:dyDescent="0.25">
      <c r="A34" s="294" t="s">
        <v>311</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68"/>
    </row>
    <row r="35" spans="1:38" ht="29.25" customHeight="1" x14ac:dyDescent="0.25">
      <c r="A35" s="129">
        <v>1</v>
      </c>
      <c r="B35" s="287"/>
      <c r="C35" s="158" t="s">
        <v>312</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68"/>
    </row>
    <row r="36" spans="1:38" ht="29.25" customHeight="1" x14ac:dyDescent="0.25">
      <c r="A36" s="129">
        <v>2</v>
      </c>
      <c r="B36" s="287"/>
      <c r="C36" s="158" t="s">
        <v>313</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68"/>
    </row>
    <row r="37" spans="1:38" ht="29.25" customHeight="1" x14ac:dyDescent="0.25">
      <c r="A37" s="129">
        <v>3</v>
      </c>
      <c r="B37" s="287"/>
      <c r="C37" s="158" t="s">
        <v>314</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68"/>
    </row>
    <row r="38" spans="1:38" ht="59.25" customHeight="1" x14ac:dyDescent="0.25">
      <c r="A38" s="294" t="s">
        <v>315</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68"/>
    </row>
    <row r="39" spans="1:38" ht="29.25" customHeight="1" x14ac:dyDescent="0.25">
      <c r="A39" s="294" t="s">
        <v>316</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68"/>
    </row>
    <row r="40" spans="1:38" ht="61.5" customHeight="1" x14ac:dyDescent="0.25">
      <c r="A40" s="294" t="s">
        <v>317</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68"/>
    </row>
    <row r="41" spans="1:38" ht="61.5" customHeight="1" x14ac:dyDescent="0.25">
      <c r="A41" s="294" t="s">
        <v>318</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68"/>
    </row>
    <row r="42" spans="1:38" ht="53.25" customHeight="1" x14ac:dyDescent="0.25">
      <c r="A42" s="294" t="s">
        <v>319</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68"/>
    </row>
    <row r="43" spans="1:38" ht="76.5" customHeight="1" thickBot="1" x14ac:dyDescent="0.3">
      <c r="A43" s="299" t="s">
        <v>320</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1"/>
    </row>
    <row r="44" spans="1:38" ht="60.75" customHeight="1" thickBot="1" x14ac:dyDescent="0.3">
      <c r="A44" s="417" t="s">
        <v>321</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9"/>
    </row>
    <row r="45" spans="1:38" ht="29.25" customHeight="1" x14ac:dyDescent="0.25">
      <c r="A45" s="420" t="s">
        <v>322</v>
      </c>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2"/>
    </row>
    <row r="46" spans="1:38" ht="29.25" customHeight="1" x14ac:dyDescent="0.25">
      <c r="A46" s="129">
        <v>1</v>
      </c>
      <c r="B46" s="287"/>
      <c r="C46" s="158" t="s">
        <v>323</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68"/>
    </row>
    <row r="47" spans="1:38" ht="29.25" customHeight="1" x14ac:dyDescent="0.25">
      <c r="A47" s="129">
        <v>2</v>
      </c>
      <c r="B47" s="287"/>
      <c r="C47" s="257" t="s">
        <v>324</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407"/>
    </row>
    <row r="48" spans="1:38" ht="29.25" customHeight="1" x14ac:dyDescent="0.25">
      <c r="A48" s="129">
        <v>3</v>
      </c>
      <c r="B48" s="287"/>
      <c r="C48" s="158" t="s">
        <v>325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68"/>
    </row>
    <row r="49" spans="1:38" ht="29.25" customHeight="1" x14ac:dyDescent="0.25">
      <c r="A49" s="414" t="s">
        <v>326</v>
      </c>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6"/>
    </row>
    <row r="50" spans="1:38" ht="29.25" customHeight="1" x14ac:dyDescent="0.25">
      <c r="A50" s="294" t="s">
        <v>327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68"/>
    </row>
    <row r="51" spans="1:38" ht="29.25" customHeight="1" x14ac:dyDescent="0.25">
      <c r="A51" s="294" t="s">
        <v>328</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68"/>
    </row>
    <row r="52" spans="1:38" ht="69" customHeight="1" x14ac:dyDescent="0.25">
      <c r="A52" s="294" t="s">
        <v>329</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68"/>
    </row>
    <row r="53" spans="1:38" ht="42.75" customHeight="1" x14ac:dyDescent="0.25">
      <c r="A53" s="408" t="s">
        <v>330</v>
      </c>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10"/>
    </row>
    <row r="54" spans="1:38" ht="29.25" customHeight="1" x14ac:dyDescent="0.25">
      <c r="A54" s="411" t="s">
        <v>331</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3"/>
    </row>
  </sheetData>
  <mergeCells count="78">
    <mergeCell ref="A6:B6"/>
    <mergeCell ref="C6:AL6"/>
    <mergeCell ref="A1:AL1"/>
    <mergeCell ref="A2:AL2"/>
    <mergeCell ref="A3:AL3"/>
    <mergeCell ref="A4:AL4"/>
    <mergeCell ref="A5:AL5"/>
    <mergeCell ref="A7:B7"/>
    <mergeCell ref="C7:AL7"/>
    <mergeCell ref="A8:B8"/>
    <mergeCell ref="C8:AL8"/>
    <mergeCell ref="A9:B9"/>
    <mergeCell ref="C9:AL9"/>
    <mergeCell ref="A10:B10"/>
    <mergeCell ref="C10:AL10"/>
    <mergeCell ref="A11:B11"/>
    <mergeCell ref="C11:AL11"/>
    <mergeCell ref="A12:B12"/>
    <mergeCell ref="C12:AL12"/>
    <mergeCell ref="A13:B13"/>
    <mergeCell ref="C13:AL13"/>
    <mergeCell ref="A14:B14"/>
    <mergeCell ref="C14:AL14"/>
    <mergeCell ref="A15:B15"/>
    <mergeCell ref="C15:AL15"/>
    <mergeCell ref="A22:B22"/>
    <mergeCell ref="C22:AL22"/>
    <mergeCell ref="A16:B16"/>
    <mergeCell ref="C16:AL16"/>
    <mergeCell ref="A17:B17"/>
    <mergeCell ref="C17:AL17"/>
    <mergeCell ref="A18:B18"/>
    <mergeCell ref="C18:AL18"/>
    <mergeCell ref="A19:B19"/>
    <mergeCell ref="C19:AL19"/>
    <mergeCell ref="A20:B20"/>
    <mergeCell ref="C20:AL20"/>
    <mergeCell ref="A21:AL21"/>
    <mergeCell ref="A32:AL32"/>
    <mergeCell ref="A23:B23"/>
    <mergeCell ref="C23:AL23"/>
    <mergeCell ref="A24:B24"/>
    <mergeCell ref="C24:AL24"/>
    <mergeCell ref="A25:AL25"/>
    <mergeCell ref="A26:AL26"/>
    <mergeCell ref="A27:AL27"/>
    <mergeCell ref="A28:AL28"/>
    <mergeCell ref="A29:AL29"/>
    <mergeCell ref="A30:AL30"/>
    <mergeCell ref="A31:AL31"/>
    <mergeCell ref="A41:AL41"/>
    <mergeCell ref="A33:AL33"/>
    <mergeCell ref="A34:AL34"/>
    <mergeCell ref="A35:B35"/>
    <mergeCell ref="C35:AL35"/>
    <mergeCell ref="A36:B36"/>
    <mergeCell ref="C36:AL36"/>
    <mergeCell ref="A37:B37"/>
    <mergeCell ref="C37:AL37"/>
    <mergeCell ref="A38:AL38"/>
    <mergeCell ref="A39:AL39"/>
    <mergeCell ref="A40:AL40"/>
    <mergeCell ref="A42:AL42"/>
    <mergeCell ref="A43:AL43"/>
    <mergeCell ref="A44:AL44"/>
    <mergeCell ref="A45:AL45"/>
    <mergeCell ref="A46:B46"/>
    <mergeCell ref="C46:AL46"/>
    <mergeCell ref="A51:AL51"/>
    <mergeCell ref="A52:AL52"/>
    <mergeCell ref="A53:AL53"/>
    <mergeCell ref="A54:AL54"/>
    <mergeCell ref="A47:B47"/>
    <mergeCell ref="C47:AL47"/>
    <mergeCell ref="A48:B48"/>
    <mergeCell ref="C48:AL48"/>
    <mergeCell ref="A49:AL49"/>
    <mergeCell ref="A50:AL5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General Instructions</vt:lpstr>
      <vt:lpstr>Application Checklist</vt:lpstr>
      <vt:lpstr>Form I</vt:lpstr>
      <vt:lpstr>Form II</vt:lpstr>
      <vt:lpstr>Form III</vt:lpstr>
      <vt:lpstr>Form IV</vt:lpstr>
      <vt:lpstr>Form V</vt:lpstr>
      <vt:lpstr>Form VI</vt:lpstr>
      <vt:lpstr>Attachment B</vt:lpstr>
      <vt:lpstr>Attachment C</vt:lpstr>
      <vt:lpstr>Attachment D</vt:lpstr>
      <vt:lpstr>Attachment E</vt:lpstr>
      <vt:lpstr>Attachment F</vt:lpstr>
      <vt:lpstr>Attachment H</vt:lpstr>
      <vt:lpstr>Attachment J</vt:lpstr>
      <vt:lpstr>Attachment K(a) Indirect Cost</vt:lpstr>
      <vt:lpstr>Attachment K(b) Match Budget</vt:lpstr>
      <vt:lpstr>Attachment L</vt:lpstr>
      <vt:lpstr>Attachment M</vt:lpstr>
      <vt:lpstr>Attachment N</vt:lpstr>
      <vt:lpstr>'Attachment K(a) Indirect Cost'!Print_Area</vt:lpstr>
      <vt:lpstr>'Attachment K(b) Match Budget'!Print_Area</vt:lpstr>
    </vt:vector>
  </TitlesOfParts>
  <Company>Imperial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Bermudez</dc:creator>
  <cp:lastModifiedBy>Diana Rosas</cp:lastModifiedBy>
  <cp:lastPrinted>2022-07-13T15:00:44Z</cp:lastPrinted>
  <dcterms:created xsi:type="dcterms:W3CDTF">2022-06-23T23:49:44Z</dcterms:created>
  <dcterms:modified xsi:type="dcterms:W3CDTF">2022-07-14T17:41:29Z</dcterms:modified>
</cp:coreProperties>
</file>